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\Dokumenty ostateczne\"/>
    </mc:Choice>
  </mc:AlternateContent>
  <xr:revisionPtr revIDLastSave="0" documentId="13_ncr:1_{7F75EC48-56FA-44A0-8704-3FAC7E046A38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 Starostwo SWG Szubin" sheetId="1" r:id="rId1"/>
    <sheet name="Arkusz2" sheetId="2" r:id="rId2"/>
    <sheet name="Arkusz3" sheetId="3" r:id="rId3"/>
  </sheets>
  <definedNames>
    <definedName name="_xlnm.Print_Area" localSheetId="0">' Starostwo SWG Szubin'!#REF!</definedName>
    <definedName name="_xlnm.Print_Titles" localSheetId="0">' Starostwo SWG Szubin'!$3:$3</definedName>
  </definedNames>
  <calcPr calcId="181029"/>
</workbook>
</file>

<file path=xl/calcChain.xml><?xml version="1.0" encoding="utf-8"?>
<calcChain xmlns="http://schemas.openxmlformats.org/spreadsheetml/2006/main">
  <c r="G5" i="1" l="1"/>
  <c r="H5" i="1" s="1"/>
  <c r="I5" i="1" s="1"/>
  <c r="G6" i="1"/>
  <c r="H6" i="1" s="1"/>
  <c r="I6" i="1" s="1"/>
  <c r="G7" i="1"/>
  <c r="H7" i="1"/>
  <c r="I7" i="1" s="1"/>
  <c r="G8" i="1"/>
  <c r="H8" i="1"/>
  <c r="I8" i="1"/>
  <c r="G9" i="1"/>
  <c r="H9" i="1"/>
  <c r="I9" i="1"/>
  <c r="G10" i="1"/>
  <c r="H10" i="1" s="1"/>
  <c r="I10" i="1" s="1"/>
  <c r="G11" i="1"/>
  <c r="H11" i="1"/>
  <c r="I11" i="1" s="1"/>
  <c r="G12" i="1"/>
  <c r="H12" i="1"/>
  <c r="I12" i="1"/>
  <c r="G13" i="1"/>
  <c r="H13" i="1"/>
  <c r="I13" i="1"/>
  <c r="G14" i="1"/>
  <c r="H14" i="1" s="1"/>
  <c r="I14" i="1" s="1"/>
  <c r="G15" i="1"/>
  <c r="H15" i="1"/>
  <c r="I15" i="1" s="1"/>
  <c r="G16" i="1"/>
  <c r="H16" i="1"/>
  <c r="I16" i="1"/>
  <c r="G17" i="1"/>
  <c r="H17" i="1"/>
  <c r="I17" i="1"/>
  <c r="G18" i="1"/>
  <c r="H18" i="1" s="1"/>
  <c r="I18" i="1" s="1"/>
  <c r="G19" i="1"/>
  <c r="H19" i="1"/>
  <c r="I19" i="1" s="1"/>
  <c r="G20" i="1"/>
  <c r="H20" i="1"/>
  <c r="I20" i="1"/>
  <c r="G21" i="1"/>
  <c r="H21" i="1"/>
  <c r="I21" i="1"/>
  <c r="G22" i="1"/>
  <c r="H22" i="1" s="1"/>
  <c r="I22" i="1" s="1"/>
  <c r="G23" i="1"/>
  <c r="H23" i="1" s="1"/>
  <c r="I23" i="1" s="1"/>
  <c r="G24" i="1"/>
  <c r="H24" i="1"/>
  <c r="I24" i="1"/>
  <c r="G25" i="1"/>
  <c r="H25" i="1"/>
  <c r="I25" i="1"/>
  <c r="G26" i="1"/>
  <c r="H26" i="1" s="1"/>
  <c r="I26" i="1" s="1"/>
  <c r="G4" i="1" l="1"/>
  <c r="I27" i="1" l="1"/>
  <c r="H4" i="1"/>
  <c r="J27" i="1" s="1"/>
  <c r="I4" i="1" l="1"/>
  <c r="K27" i="1" s="1"/>
</calcChain>
</file>

<file path=xl/sharedStrings.xml><?xml version="1.0" encoding="utf-8"?>
<sst xmlns="http://schemas.openxmlformats.org/spreadsheetml/2006/main" count="80" uniqueCount="61">
  <si>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</si>
  <si>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</si>
  <si>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</si>
  <si>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</si>
  <si>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</si>
  <si>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</si>
  <si>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</si>
  <si>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</si>
  <si>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</si>
  <si>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</si>
  <si>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</si>
  <si>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</si>
  <si>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</si>
  <si>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</si>
  <si>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</si>
  <si>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</si>
  <si>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</si>
  <si>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</si>
  <si>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</si>
  <si>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</si>
  <si>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</si>
  <si>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</si>
  <si>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</si>
  <si>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</si>
  <si>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</si>
  <si>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</si>
  <si>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</si>
  <si>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</si>
  <si>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Cena jednostkowa netto</t>
  </si>
  <si>
    <t>Wartość netto</t>
  </si>
  <si>
    <t>Podatek VAT 23 %</t>
  </si>
  <si>
    <t>Wartość brutto</t>
  </si>
  <si>
    <t>Nazwa zaoferowanego produktu</t>
  </si>
  <si>
    <t>op</t>
  </si>
  <si>
    <t>Razem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</si>
  <si>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</si>
  <si>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</si>
  <si>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>Klej w sztyfcie Glue Stick, 21 g</t>
  </si>
  <si>
    <t>Klip biurowy 25 mm/ 12 szt. w op.</t>
  </si>
  <si>
    <t>Zakładki indeksujące, samoprzylepne, ok. 45x12 mm, zestaw w 5 kolorach, min. 25 szt. w każdym kolorze, wykonane z folii, w kształcie strzałki</t>
  </si>
  <si>
    <t>Ilość całkowita (I termin dostawy)</t>
  </si>
  <si>
    <t>Kostka do notowania 8,3x8,3 cm, biała, nieklejona, karteczki do uzupełnienia pojemnika</t>
  </si>
  <si>
    <t>Marker - foliopis permanentny, tusz niezmywalny, odporny na działanie światła i wody, duża intensywność koloru, grubość linii pisania 0,4 mm, funkcja cap off, czarny</t>
  </si>
  <si>
    <t>Koperta C6 biała SK, wym. 114x162 mm, bez okna, op. 1000 szt.</t>
  </si>
  <si>
    <t>Długopis Pentel BK77, 0,7 mm, niebieski</t>
  </si>
  <si>
    <t>Koperta C5 biała SK, wym. 162x229 mm, bez okna, op. 250 szt.</t>
  </si>
  <si>
    <t>Korektor w piórze ZLC31 Pentel, szybkoschnący, metalowa końcówka, pojemność min. 12 ml</t>
  </si>
  <si>
    <t>Korektor w taśmie Tipp-Ex Twist, szer. 5 mm, dł. 8 m</t>
  </si>
  <si>
    <t>Taśma klejąca Scotch Crystal, szer. 19 mm x 33 m</t>
  </si>
  <si>
    <t>Marker Pentel, czarny, grubość linii pisania 1,5 mm, ścięta końcówka</t>
  </si>
  <si>
    <t>Ołówek automatyczny Pentel z gumką, plastikowa obudowa z gumowym uchwytem, grafit 0,5 mm</t>
  </si>
  <si>
    <t>Klip biurowy 19 mm/ 12 szt. w op.</t>
  </si>
  <si>
    <t>Klip biurowy 32 mm/ 12 szt. w op.</t>
  </si>
  <si>
    <t>rolka</t>
  </si>
  <si>
    <t>Papier do plotera Canon, wym. 914 mm x 50 m</t>
  </si>
  <si>
    <t>Podkładka z poduszką pod nadgarstek</t>
  </si>
  <si>
    <t>Starostwo Powiatowe w Nakle nad Notecią, Wydział Geodezji i Gospodarki Nieruchomościami, filia w Szubinie, ul. Kcyńska 34A, 89-200 Szubin</t>
  </si>
  <si>
    <t>Spinacz metalowy okrągły 50 mm, galwanizowany, wygięty nosek, op. 100 szt.</t>
  </si>
  <si>
    <t>Spinacz metalowy okrągły 28 mm, galwanizowany, wygięty nosek, op. 100 szt.</t>
  </si>
  <si>
    <t>Zszywki nr 10/4 do Leitz 5517 mini, op. 1000 szt.</t>
  </si>
  <si>
    <t>Zszywacz Leitz 5502, zszywający 30 kartek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</si>
</sst>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/>
    <xf numFmtId="2" fontId="5" fillId="0" borderId="1" xfId="0" applyNumberFormat="1" applyFont="1" applyBorder="1"/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38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38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38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38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38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I26" totalsRowShown="0" headerRowDxfId="12" dataDxfId="10" headerRowBorderDxfId="11" tableBorderDxfId="9" totalsRowBorderDxfId="8">
  <autoFilter ref="B3:I26" xr:uid="{00000000-0009-0000-0100-000001000000}"/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(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 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 (I termin dostawy)]]*Tabela1[[#This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topLeftCell="A19" workbookViewId="0">
      <selection activeCell="F23" sqref="F23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5" customWidth="1"/>
    <col min="6" max="7" width="8.7109375" customWidth="1"/>
    <col min="8" max="8" width="12.28515625" customWidth="1"/>
    <col min="10" max="10" width="10.28515625" customWidth="1"/>
  </cols>
  <sheetData>
    <row r="1" spans="1:9" ht="18" x14ac:dyDescent="0.25">
      <c r="B1" s="8" t="s">
        <v>56</v>
      </c>
      <c r="C1" s="8"/>
      <c r="D1" s="8"/>
      <c r="E1" s="8"/>
    </row>
    <row r="3" spans="1:9" ht="78.75" x14ac:dyDescent="0.25">
      <c r="A3" s="3" t="s">
        <v>0</v>
      </c>
      <c r="B3" s="1" t="s">
        <v>1</v>
      </c>
      <c r="C3" s="1" t="s">
        <v>32</v>
      </c>
      <c r="D3" s="10" t="s">
        <v>2</v>
      </c>
      <c r="E3" s="10" t="s">
        <v>40</v>
      </c>
      <c r="F3" s="6" t="s">
        <v>28</v>
      </c>
      <c r="G3" s="6" t="s">
        <v>29</v>
      </c>
      <c r="H3" s="6" t="s">
        <v>30</v>
      </c>
      <c r="I3" s="6" t="s">
        <v>31</v>
      </c>
    </row>
    <row r="4" spans="1:9" ht="45" customHeight="1" x14ac:dyDescent="0.25">
      <c r="A4" s="2" t="s">
        <v>3</v>
      </c>
      <c r="B4" s="4" t="s">
        <v>35</v>
      </c>
      <c r="C4" s="9"/>
      <c r="D4" s="11" t="s">
        <v>13</v>
      </c>
      <c r="E4" s="11">
        <v>65</v>
      </c>
      <c r="F4" s="12"/>
      <c r="G4" s="26">
        <f>Tabela1[[#This Row],[Cena jednostkowa netto]]*Tabela1[[#This Row],[Ilość całkowita (I termin dostawy)]]</f>
        <v>0</v>
      </c>
      <c r="H4" s="26">
        <f>Tabela1[[#This Row],[Wartość netto]]*23/100</f>
        <v>0</v>
      </c>
      <c r="I4" s="26">
        <f>Tabela1[[#This Row],[Ilość całkowita (I termin dostawy)]]*Tabela1[[#This Row],[Cena jednostkowa netto]]+Tabela1[[#This Row],[Podatek VAT 23 %]]</f>
        <v>0</v>
      </c>
    </row>
    <row r="5" spans="1:9" ht="47.25" customHeight="1" x14ac:dyDescent="0.25">
      <c r="A5" s="2" t="s">
        <v>5</v>
      </c>
      <c r="B5" s="4" t="s">
        <v>36</v>
      </c>
      <c r="C5" s="9"/>
      <c r="D5" s="11" t="s">
        <v>4</v>
      </c>
      <c r="E5" s="11">
        <v>30</v>
      </c>
      <c r="F5" s="12"/>
      <c r="G5" s="26">
        <f>Tabela1[[#This Row],[Cena jednostkowa netto]]*Tabela1[[#This Row],[Ilość całkowita (I termin dostawy)]]</f>
        <v>0</v>
      </c>
      <c r="H5" s="26">
        <f>Tabela1[[#This Row],[Wartość netto]]*23/100</f>
        <v>0</v>
      </c>
      <c r="I5" s="26">
        <f>Tabela1[[#This Row],[Ilość całkowita (I termin dostawy)]]*Tabela1[[#This Row],[Cena jednostkowa netto]]+Tabela1[[#This Row],[Podatek VAT 23 %]]</f>
        <v>0</v>
      </c>
    </row>
    <row r="6" spans="1:9" ht="24" customHeight="1" x14ac:dyDescent="0.25">
      <c r="A6" s="2" t="s">
        <v>6</v>
      </c>
      <c r="B6" s="4" t="s">
        <v>44</v>
      </c>
      <c r="C6" s="9"/>
      <c r="D6" s="11" t="s">
        <v>4</v>
      </c>
      <c r="E6" s="11">
        <v>15</v>
      </c>
      <c r="F6" s="12"/>
      <c r="G6" s="26">
        <f>Tabela1[[#This Row],[Cena jednostkowa netto]]*Tabela1[[#This Row],[Ilość całkowita (I termin dostawy)]]</f>
        <v>0</v>
      </c>
      <c r="H6" s="26">
        <f>Tabela1[[#This Row],[Wartość netto]]*23/100</f>
        <v>0</v>
      </c>
      <c r="I6" s="26">
        <f>Tabela1[[#This Row],[Ilość całkowita (I termin dostawy)]]*Tabela1[[#This Row],[Cena jednostkowa netto]]+Tabela1[[#This Row],[Podatek VAT 23 %]]</f>
        <v>0</v>
      </c>
    </row>
    <row r="7" spans="1:9" ht="27" customHeight="1" x14ac:dyDescent="0.25">
      <c r="A7" s="2" t="s">
        <v>7</v>
      </c>
      <c r="B7" s="4" t="s">
        <v>37</v>
      </c>
      <c r="C7" s="9"/>
      <c r="D7" s="11" t="s">
        <v>4</v>
      </c>
      <c r="E7" s="11">
        <v>12</v>
      </c>
      <c r="F7" s="12"/>
      <c r="G7" s="26">
        <f>Tabela1[[#This Row],[Cena jednostkowa netto]]*Tabela1[[#This Row],[Ilość całkowita (I termin dostawy)]]</f>
        <v>0</v>
      </c>
      <c r="H7" s="26">
        <f>Tabela1[[#This Row],[Wartość netto]]*23/100</f>
        <v>0</v>
      </c>
      <c r="I7" s="26">
        <f>Tabela1[[#This Row],[Ilość całkowita (I termin dostawy)]]*Tabela1[[#This Row],[Cena jednostkowa netto]]+Tabela1[[#This Row],[Podatek VAT 23 %]]</f>
        <v>0</v>
      </c>
    </row>
    <row r="8" spans="1:9" ht="30" customHeight="1" x14ac:dyDescent="0.25">
      <c r="A8" s="2" t="s">
        <v>8</v>
      </c>
      <c r="B8" s="4" t="s">
        <v>51</v>
      </c>
      <c r="C8" s="9"/>
      <c r="D8" s="11" t="s">
        <v>33</v>
      </c>
      <c r="E8" s="11">
        <v>3</v>
      </c>
      <c r="F8" s="12"/>
      <c r="G8" s="26">
        <f>Tabela1[[#This Row],[Cena jednostkowa netto]]*Tabela1[[#This Row],[Ilość całkowita (I termin dostawy)]]</f>
        <v>0</v>
      </c>
      <c r="H8" s="26">
        <f>Tabela1[[#This Row],[Wartość netto]]*23/100</f>
        <v>0</v>
      </c>
      <c r="I8" s="26">
        <f>Tabela1[[#This Row],[Ilość całkowita (I termin dostawy)]]*Tabela1[[#This Row],[Cena jednostkowa netto]]+Tabela1[[#This Row],[Podatek VAT 23 %]]</f>
        <v>0</v>
      </c>
    </row>
    <row r="9" spans="1:9" ht="30" customHeight="1" x14ac:dyDescent="0.25">
      <c r="A9" s="2" t="s">
        <v>9</v>
      </c>
      <c r="B9" s="4" t="s">
        <v>38</v>
      </c>
      <c r="C9" s="9"/>
      <c r="D9" s="11" t="s">
        <v>33</v>
      </c>
      <c r="E9" s="11">
        <v>2</v>
      </c>
      <c r="F9" s="12"/>
      <c r="G9" s="26">
        <f>Tabela1[[#This Row],[Cena jednostkowa netto]]*Tabela1[[#This Row],[Ilość całkowita (I termin dostawy)]]</f>
        <v>0</v>
      </c>
      <c r="H9" s="26">
        <f>Tabela1[[#This Row],[Wartość netto]]*23/100</f>
        <v>0</v>
      </c>
      <c r="I9" s="26">
        <f>Tabela1[[#This Row],[Ilość całkowita (I termin dostawy)]]*Tabela1[[#This Row],[Cena jednostkowa netto]]+Tabela1[[#This Row],[Podatek VAT 23 %]]</f>
        <v>0</v>
      </c>
    </row>
    <row r="10" spans="1:9" ht="30" customHeight="1" x14ac:dyDescent="0.25">
      <c r="A10" s="2" t="s">
        <v>10</v>
      </c>
      <c r="B10" s="4" t="s">
        <v>52</v>
      </c>
      <c r="C10" s="9"/>
      <c r="D10" s="11" t="s">
        <v>33</v>
      </c>
      <c r="E10" s="11">
        <v>2</v>
      </c>
      <c r="F10" s="12"/>
      <c r="G10" s="26">
        <f>Tabela1[[#This Row],[Cena jednostkowa netto]]*Tabela1[[#This Row],[Ilość całkowita (I termin dostawy)]]</f>
        <v>0</v>
      </c>
      <c r="H10" s="26">
        <f>Tabela1[[#This Row],[Wartość netto]]*23/100</f>
        <v>0</v>
      </c>
      <c r="I10" s="26">
        <f>Tabela1[[#This Row],[Ilość całkowita (I termin dostawy)]]*Tabela1[[#This Row],[Cena jednostkowa netto]]+Tabela1[[#This Row],[Podatek VAT 23 %]]</f>
        <v>0</v>
      </c>
    </row>
    <row r="11" spans="1:9" ht="30" customHeight="1" x14ac:dyDescent="0.25">
      <c r="A11" s="2" t="s">
        <v>11</v>
      </c>
      <c r="B11" s="4" t="s">
        <v>45</v>
      </c>
      <c r="C11" s="9"/>
      <c r="D11" s="11" t="s">
        <v>13</v>
      </c>
      <c r="E11" s="11">
        <v>1</v>
      </c>
      <c r="F11" s="12"/>
      <c r="G11" s="26">
        <f>Tabela1[[#This Row],[Cena jednostkowa netto]]*Tabela1[[#This Row],[Ilość całkowita (I termin dostawy)]]</f>
        <v>0</v>
      </c>
      <c r="H11" s="26">
        <f>Tabela1[[#This Row],[Wartość netto]]*23/100</f>
        <v>0</v>
      </c>
      <c r="I11" s="26">
        <f>Tabela1[[#This Row],[Ilość całkowita (I termin dostawy)]]*Tabela1[[#This Row],[Cena jednostkowa netto]]+Tabela1[[#This Row],[Podatek VAT 23 %]]</f>
        <v>0</v>
      </c>
    </row>
    <row r="12" spans="1:9" ht="30" customHeight="1" x14ac:dyDescent="0.25">
      <c r="A12" s="2" t="s">
        <v>12</v>
      </c>
      <c r="B12" s="4" t="s">
        <v>43</v>
      </c>
      <c r="C12" s="9"/>
      <c r="D12" s="11" t="s">
        <v>13</v>
      </c>
      <c r="E12" s="11">
        <v>1</v>
      </c>
      <c r="F12" s="12"/>
      <c r="G12" s="26">
        <f>Tabela1[[#This Row],[Cena jednostkowa netto]]*Tabela1[[#This Row],[Ilość całkowita (I termin dostawy)]]</f>
        <v>0</v>
      </c>
      <c r="H12" s="26">
        <f>Tabela1[[#This Row],[Wartość netto]]*23/100</f>
        <v>0</v>
      </c>
      <c r="I12" s="26">
        <f>Tabela1[[#This Row],[Ilość całkowita (I termin dostawy)]]*Tabela1[[#This Row],[Cena jednostkowa netto]]+Tabela1[[#This Row],[Podatek VAT 23 %]]</f>
        <v>0</v>
      </c>
    </row>
    <row r="13" spans="1:9" ht="49.5" customHeight="1" x14ac:dyDescent="0.25">
      <c r="A13" s="2" t="s">
        <v>14</v>
      </c>
      <c r="B13" s="4" t="s">
        <v>46</v>
      </c>
      <c r="C13" s="9"/>
      <c r="D13" s="11" t="s">
        <v>4</v>
      </c>
      <c r="E13" s="11">
        <v>6</v>
      </c>
      <c r="F13" s="12"/>
      <c r="G13" s="26">
        <f>Tabela1[[#This Row],[Cena jednostkowa netto]]*Tabela1[[#This Row],[Ilość całkowita (I termin dostawy)]]</f>
        <v>0</v>
      </c>
      <c r="H13" s="26">
        <f>Tabela1[[#This Row],[Wartość netto]]*23/100</f>
        <v>0</v>
      </c>
      <c r="I13" s="26">
        <f>Tabela1[[#This Row],[Ilość całkowita (I termin dostawy)]]*Tabela1[[#This Row],[Cena jednostkowa netto]]+Tabela1[[#This Row],[Podatek VAT 23 %]]</f>
        <v>0</v>
      </c>
    </row>
    <row r="14" spans="1:9" ht="34.5" customHeight="1" x14ac:dyDescent="0.25">
      <c r="A14" s="2" t="s">
        <v>15</v>
      </c>
      <c r="B14" s="4" t="s">
        <v>47</v>
      </c>
      <c r="C14" s="9"/>
      <c r="D14" s="11" t="s">
        <v>4</v>
      </c>
      <c r="E14" s="11">
        <v>6</v>
      </c>
      <c r="F14" s="12"/>
      <c r="G14" s="26">
        <f>Tabela1[[#This Row],[Cena jednostkowa netto]]*Tabela1[[#This Row],[Ilość całkowita (I termin dostawy)]]</f>
        <v>0</v>
      </c>
      <c r="H14" s="26">
        <f>Tabela1[[#This Row],[Wartość netto]]*23/100</f>
        <v>0</v>
      </c>
      <c r="I14" s="26">
        <f>Tabela1[[#This Row],[Ilość całkowita (I termin dostawy)]]*Tabela1[[#This Row],[Cena jednostkowa netto]]+Tabela1[[#This Row],[Podatek VAT 23 %]]</f>
        <v>0</v>
      </c>
    </row>
    <row r="15" spans="1:9" ht="36.75" customHeight="1" x14ac:dyDescent="0.25">
      <c r="A15" s="2" t="s">
        <v>16</v>
      </c>
      <c r="B15" s="4" t="s">
        <v>41</v>
      </c>
      <c r="C15" s="9"/>
      <c r="D15" s="11" t="s">
        <v>4</v>
      </c>
      <c r="E15" s="11">
        <v>5</v>
      </c>
      <c r="F15" s="12"/>
      <c r="G15" s="26">
        <f>Tabela1[[#This Row],[Cena jednostkowa netto]]*Tabela1[[#This Row],[Ilość całkowita (I termin dostawy)]]</f>
        <v>0</v>
      </c>
      <c r="H15" s="26">
        <f>Tabela1[[#This Row],[Wartość netto]]*23/100</f>
        <v>0</v>
      </c>
      <c r="I15" s="26">
        <f>Tabela1[[#This Row],[Ilość całkowita (I termin dostawy)]]*Tabela1[[#This Row],[Cena jednostkowa netto]]+Tabela1[[#This Row],[Podatek VAT 23 %]]</f>
        <v>0</v>
      </c>
    </row>
    <row r="16" spans="1:9" ht="68.25" customHeight="1" x14ac:dyDescent="0.25">
      <c r="A16" s="2" t="s">
        <v>17</v>
      </c>
      <c r="B16" s="4" t="s">
        <v>42</v>
      </c>
      <c r="C16" s="9"/>
      <c r="D16" s="11" t="s">
        <v>4</v>
      </c>
      <c r="E16" s="11">
        <v>10</v>
      </c>
      <c r="F16" s="12"/>
      <c r="G16" s="26">
        <f>Tabela1[[#This Row],[Cena jednostkowa netto]]*Tabela1[[#This Row],[Ilość całkowita (I termin dostawy)]]</f>
        <v>0</v>
      </c>
      <c r="H16" s="26">
        <f>Tabela1[[#This Row],[Wartość netto]]*23/100</f>
        <v>0</v>
      </c>
      <c r="I16" s="26">
        <f>Tabela1[[#This Row],[Ilość całkowita (I termin dostawy)]]*Tabela1[[#This Row],[Cena jednostkowa netto]]+Tabela1[[#This Row],[Podatek VAT 23 %]]</f>
        <v>0</v>
      </c>
    </row>
    <row r="17" spans="1:11" ht="36" customHeight="1" x14ac:dyDescent="0.25">
      <c r="A17" s="2" t="s">
        <v>18</v>
      </c>
      <c r="B17" s="4" t="s">
        <v>49</v>
      </c>
      <c r="C17" s="9"/>
      <c r="D17" s="11" t="s">
        <v>4</v>
      </c>
      <c r="E17" s="11">
        <v>10</v>
      </c>
      <c r="F17" s="12"/>
      <c r="G17" s="26">
        <f>Tabela1[[#This Row],[Cena jednostkowa netto]]*Tabela1[[#This Row],[Ilość całkowita (I termin dostawy)]]</f>
        <v>0</v>
      </c>
      <c r="H17" s="26">
        <f>Tabela1[[#This Row],[Wartość netto]]*23/100</f>
        <v>0</v>
      </c>
      <c r="I17" s="26">
        <f>Tabela1[[#This Row],[Ilość całkowita (I termin dostawy)]]*Tabela1[[#This Row],[Cena jednostkowa netto]]+Tabela1[[#This Row],[Podatek VAT 23 %]]</f>
        <v>0</v>
      </c>
    </row>
    <row r="18" spans="1:11" ht="44.25" customHeight="1" x14ac:dyDescent="0.25">
      <c r="A18" s="2" t="s">
        <v>19</v>
      </c>
      <c r="B18" s="4" t="s">
        <v>50</v>
      </c>
      <c r="C18" s="9"/>
      <c r="D18" s="11" t="s">
        <v>4</v>
      </c>
      <c r="E18" s="11">
        <v>5</v>
      </c>
      <c r="F18" s="12"/>
      <c r="G18" s="26">
        <f>Tabela1[[#This Row],[Cena jednostkowa netto]]*Tabela1[[#This Row],[Ilość całkowita (I termin dostawy)]]</f>
        <v>0</v>
      </c>
      <c r="H18" s="26">
        <f>Tabela1[[#This Row],[Wartość netto]]*23/100</f>
        <v>0</v>
      </c>
      <c r="I18" s="26">
        <f>Tabela1[[#This Row],[Ilość całkowita (I termin dostawy)]]*Tabela1[[#This Row],[Cena jednostkowa netto]]+Tabela1[[#This Row],[Podatek VAT 23 %]]</f>
        <v>0</v>
      </c>
    </row>
    <row r="19" spans="1:11" ht="30" customHeight="1" x14ac:dyDescent="0.25">
      <c r="A19" s="2" t="s">
        <v>20</v>
      </c>
      <c r="B19" s="4" t="s">
        <v>54</v>
      </c>
      <c r="C19" s="9"/>
      <c r="D19" s="11" t="s">
        <v>53</v>
      </c>
      <c r="E19" s="11">
        <v>6</v>
      </c>
      <c r="F19" s="12"/>
      <c r="G19" s="26">
        <f>Tabela1[[#This Row],[Cena jednostkowa netto]]*Tabela1[[#This Row],[Ilość całkowita (I termin dostawy)]]</f>
        <v>0</v>
      </c>
      <c r="H19" s="26">
        <f>Tabela1[[#This Row],[Wartość netto]]*23/100</f>
        <v>0</v>
      </c>
      <c r="I19" s="26">
        <f>Tabela1[[#This Row],[Ilość całkowita (I termin dostawy)]]*Tabela1[[#This Row],[Cena jednostkowa netto]]+Tabela1[[#This Row],[Podatek VAT 23 %]]</f>
        <v>0</v>
      </c>
    </row>
    <row r="20" spans="1:11" ht="30" customHeight="1" x14ac:dyDescent="0.25">
      <c r="A20" s="2" t="s">
        <v>21</v>
      </c>
      <c r="B20" s="4" t="s">
        <v>55</v>
      </c>
      <c r="C20" s="9"/>
      <c r="D20" s="11" t="s">
        <v>4</v>
      </c>
      <c r="E20" s="11">
        <v>2</v>
      </c>
      <c r="F20" s="12"/>
      <c r="G20" s="26">
        <f>Tabela1[[#This Row],[Cena jednostkowa netto]]*Tabela1[[#This Row],[Ilość całkowita (I termin dostawy)]]</f>
        <v>0</v>
      </c>
      <c r="H20" s="26">
        <f>Tabela1[[#This Row],[Wartość netto]]*23/100</f>
        <v>0</v>
      </c>
      <c r="I20" s="26">
        <f>Tabela1[[#This Row],[Ilość całkowita (I termin dostawy)]]*Tabela1[[#This Row],[Cena jednostkowa netto]]+Tabela1[[#This Row],[Podatek VAT 23 %]]</f>
        <v>0</v>
      </c>
    </row>
    <row r="21" spans="1:11" ht="46.5" customHeight="1" x14ac:dyDescent="0.25">
      <c r="A21" s="2" t="s">
        <v>22</v>
      </c>
      <c r="B21" s="4" t="s">
        <v>58</v>
      </c>
      <c r="C21" s="9"/>
      <c r="D21" s="11" t="s">
        <v>13</v>
      </c>
      <c r="E21" s="11">
        <v>100</v>
      </c>
      <c r="F21" s="12"/>
      <c r="G21" s="26">
        <f>Tabela1[[#This Row],[Cena jednostkowa netto]]*Tabela1[[#This Row],[Ilość całkowita (I termin dostawy)]]</f>
        <v>0</v>
      </c>
      <c r="H21" s="26">
        <f>Tabela1[[#This Row],[Wartość netto]]*23/100</f>
        <v>0</v>
      </c>
      <c r="I21" s="26">
        <f>Tabela1[[#This Row],[Ilość całkowita (I termin dostawy)]]*Tabela1[[#This Row],[Cena jednostkowa netto]]+Tabela1[[#This Row],[Podatek VAT 23 %]]</f>
        <v>0</v>
      </c>
    </row>
    <row r="22" spans="1:11" ht="50.25" customHeight="1" x14ac:dyDescent="0.25">
      <c r="A22" s="2" t="s">
        <v>23</v>
      </c>
      <c r="B22" s="4" t="s">
        <v>57</v>
      </c>
      <c r="C22" s="9"/>
      <c r="D22" s="11" t="s">
        <v>13</v>
      </c>
      <c r="E22" s="11">
        <v>50</v>
      </c>
      <c r="F22" s="12"/>
      <c r="G22" s="26">
        <f>Tabela1[[#This Row],[Cena jednostkowa netto]]*Tabela1[[#This Row],[Ilość całkowita (I termin dostawy)]]</f>
        <v>0</v>
      </c>
      <c r="H22" s="26">
        <f>Tabela1[[#This Row],[Wartość netto]]*23/100</f>
        <v>0</v>
      </c>
      <c r="I22" s="26">
        <f>Tabela1[[#This Row],[Ilość całkowita (I termin dostawy)]]*Tabela1[[#This Row],[Cena jednostkowa netto]]+Tabela1[[#This Row],[Podatek VAT 23 %]]</f>
        <v>0</v>
      </c>
    </row>
    <row r="23" spans="1:11" ht="36" customHeight="1" x14ac:dyDescent="0.25">
      <c r="A23" s="2" t="s">
        <v>24</v>
      </c>
      <c r="B23" s="4" t="s">
        <v>48</v>
      </c>
      <c r="C23" s="9"/>
      <c r="D23" s="11" t="s">
        <v>4</v>
      </c>
      <c r="E23" s="11">
        <v>15</v>
      </c>
      <c r="F23" s="12"/>
      <c r="G23" s="26">
        <f>Tabela1[[#This Row],[Cena jednostkowa netto]]*Tabela1[[#This Row],[Ilość całkowita (I termin dostawy)]]</f>
        <v>0</v>
      </c>
      <c r="H23" s="26">
        <f>Tabela1[[#This Row],[Wartość netto]]*23/100</f>
        <v>0</v>
      </c>
      <c r="I23" s="26">
        <f>Tabela1[[#This Row],[Ilość całkowita (I termin dostawy)]]*Tabela1[[#This Row],[Cena jednostkowa netto]]+Tabela1[[#This Row],[Podatek VAT 23 %]]</f>
        <v>0</v>
      </c>
    </row>
    <row r="24" spans="1:11" ht="60" customHeight="1" x14ac:dyDescent="0.25">
      <c r="A24" s="2" t="s">
        <v>25</v>
      </c>
      <c r="B24" s="4" t="s">
        <v>39</v>
      </c>
      <c r="C24" s="9"/>
      <c r="D24" s="11" t="s">
        <v>13</v>
      </c>
      <c r="E24" s="11">
        <v>5</v>
      </c>
      <c r="F24" s="12"/>
      <c r="G24" s="26">
        <f>Tabela1[[#This Row],[Cena jednostkowa netto]]*Tabela1[[#This Row],[Ilość całkowita (I termin dostawy)]]</f>
        <v>0</v>
      </c>
      <c r="H24" s="26">
        <f>Tabela1[[#This Row],[Wartość netto]]*23/100</f>
        <v>0</v>
      </c>
      <c r="I24" s="26">
        <f>Tabela1[[#This Row],[Ilość całkowita (I termin dostawy)]]*Tabela1[[#This Row],[Cena jednostkowa netto]]+Tabela1[[#This Row],[Podatek VAT 23 %]]</f>
        <v>0</v>
      </c>
    </row>
    <row r="25" spans="1:11" ht="25.5" customHeight="1" x14ac:dyDescent="0.25">
      <c r="A25" s="2" t="s">
        <v>26</v>
      </c>
      <c r="B25" s="4" t="s">
        <v>60</v>
      </c>
      <c r="C25" s="9"/>
      <c r="D25" s="11" t="s">
        <v>4</v>
      </c>
      <c r="E25" s="11">
        <v>3</v>
      </c>
      <c r="F25" s="12"/>
      <c r="G25" s="26">
        <f>Tabela1[[#This Row],[Cena jednostkowa netto]]*Tabela1[[#This Row],[Ilość całkowita (I termin dostawy)]]</f>
        <v>0</v>
      </c>
      <c r="H25" s="26">
        <f>Tabela1[[#This Row],[Wartość netto]]*23/100</f>
        <v>0</v>
      </c>
      <c r="I25" s="26">
        <f>Tabela1[[#This Row],[Ilość całkowita (I termin dostawy)]]*Tabela1[[#This Row],[Cena jednostkowa netto]]+Tabela1[[#This Row],[Podatek VAT 23 %]]</f>
        <v>0</v>
      </c>
    </row>
    <row r="26" spans="1:11" ht="33.75" customHeight="1" x14ac:dyDescent="0.25">
      <c r="A26" s="2" t="s">
        <v>27</v>
      </c>
      <c r="B26" s="4" t="s">
        <v>59</v>
      </c>
      <c r="C26" s="9"/>
      <c r="D26" s="11" t="s">
        <v>13</v>
      </c>
      <c r="E26" s="11">
        <v>40</v>
      </c>
      <c r="F26" s="12"/>
      <c r="G26" s="26">
        <f>Tabela1[[#This Row],[Cena jednostkowa netto]]*Tabela1[[#This Row],[Ilość całkowita (I termin dostawy)]]</f>
        <v>0</v>
      </c>
      <c r="H26" s="26">
        <f>Tabela1[[#This Row],[Wartość netto]]*23/100</f>
        <v>0</v>
      </c>
      <c r="I26" s="26">
        <f>Tabela1[[#This Row],[Ilość całkowita (I termin dostawy)]]*Tabela1[[#This Row],[Cena jednostkowa netto]]+Tabela1[[#This Row],[Podatek VAT 23 %]]</f>
        <v>0</v>
      </c>
    </row>
    <row r="27" spans="1:11" ht="30" customHeight="1" x14ac:dyDescent="0.25">
      <c r="A27" s="2"/>
      <c r="B27" s="13"/>
      <c r="C27" s="13"/>
      <c r="D27" s="13"/>
      <c r="E27" s="13"/>
      <c r="F27" s="13"/>
      <c r="G27" s="13"/>
      <c r="H27" s="14" t="s">
        <v>34</v>
      </c>
      <c r="I27" s="27">
        <f>SUM(Tabela1[Wartość netto])</f>
        <v>0</v>
      </c>
      <c r="J27" s="28">
        <f>SUM(Tabela1[Podatek VAT 23 %])</f>
        <v>0</v>
      </c>
      <c r="K27" s="28">
        <f>SUM(Tabela1[Wartość brutto])</f>
        <v>0</v>
      </c>
    </row>
    <row r="28" spans="1:11" ht="30" customHeight="1" x14ac:dyDescent="0.25">
      <c r="A28" s="7"/>
      <c r="B28" s="15"/>
      <c r="C28" s="15"/>
      <c r="D28" s="15"/>
      <c r="E28" s="15"/>
      <c r="F28" s="15"/>
      <c r="G28" s="15"/>
      <c r="H28" s="15"/>
      <c r="I28" s="16"/>
      <c r="J28" s="16"/>
      <c r="K28" s="16"/>
    </row>
    <row r="29" spans="1:11" ht="30" customHeight="1" x14ac:dyDescent="0.25">
      <c r="A29" s="7"/>
      <c r="B29" s="17"/>
      <c r="C29" s="17"/>
      <c r="D29" s="17"/>
      <c r="E29" s="17"/>
      <c r="F29" s="16"/>
      <c r="G29" s="16"/>
      <c r="H29" s="16"/>
      <c r="I29" s="16"/>
      <c r="J29" s="16"/>
      <c r="K29" s="16"/>
    </row>
    <row r="30" spans="1:11" ht="30" customHeight="1" x14ac:dyDescent="0.25">
      <c r="A30" s="7"/>
      <c r="B30" s="18"/>
      <c r="C30" s="18"/>
      <c r="D30" s="19"/>
      <c r="E30" s="19"/>
      <c r="F30" s="19"/>
      <c r="G30" s="19"/>
      <c r="H30" s="20"/>
      <c r="I30" s="20"/>
      <c r="J30" s="20"/>
      <c r="K30" s="20"/>
    </row>
    <row r="31" spans="1:11" ht="30" customHeight="1" x14ac:dyDescent="0.25">
      <c r="A31" s="7"/>
      <c r="B31" s="21"/>
      <c r="C31" s="21"/>
      <c r="D31" s="7"/>
      <c r="E31" s="19"/>
      <c r="F31" s="7"/>
      <c r="G31" s="7"/>
      <c r="H31" s="22"/>
      <c r="I31" s="22"/>
      <c r="J31" s="22"/>
      <c r="K31" s="22"/>
    </row>
    <row r="32" spans="1:11" ht="30" customHeight="1" x14ac:dyDescent="0.25">
      <c r="A32" s="7"/>
      <c r="B32" s="21"/>
      <c r="C32" s="21"/>
      <c r="D32" s="7"/>
      <c r="E32" s="19"/>
      <c r="F32" s="7"/>
      <c r="G32" s="7"/>
      <c r="H32" s="22"/>
      <c r="I32" s="22"/>
      <c r="J32" s="22"/>
      <c r="K32" s="22"/>
    </row>
    <row r="33" spans="1:11" ht="30" customHeight="1" x14ac:dyDescent="0.25">
      <c r="A33" s="7"/>
      <c r="B33" s="21"/>
      <c r="C33" s="21"/>
      <c r="D33" s="7"/>
      <c r="E33" s="19"/>
      <c r="F33" s="7"/>
      <c r="G33" s="7"/>
      <c r="H33" s="22"/>
      <c r="I33" s="22"/>
      <c r="J33" s="22"/>
      <c r="K33" s="22"/>
    </row>
    <row r="34" spans="1:11" ht="30" customHeight="1" x14ac:dyDescent="0.25">
      <c r="A34" s="7"/>
      <c r="B34" s="21"/>
      <c r="C34" s="21"/>
      <c r="D34" s="7"/>
      <c r="E34" s="19"/>
      <c r="F34" s="7"/>
      <c r="G34" s="7"/>
      <c r="H34" s="22"/>
      <c r="I34" s="22"/>
      <c r="J34" s="22"/>
      <c r="K34" s="22"/>
    </row>
    <row r="35" spans="1:11" ht="30" customHeight="1" x14ac:dyDescent="0.25">
      <c r="A35" s="7"/>
      <c r="B35" s="21"/>
      <c r="C35" s="21"/>
      <c r="D35" s="7"/>
      <c r="E35" s="19"/>
      <c r="F35" s="7"/>
      <c r="G35" s="7"/>
      <c r="H35" s="22"/>
      <c r="I35" s="22"/>
      <c r="J35" s="22"/>
      <c r="K35" s="22"/>
    </row>
    <row r="36" spans="1:11" ht="30" customHeight="1" x14ac:dyDescent="0.25">
      <c r="A36" s="7"/>
      <c r="B36" s="21"/>
      <c r="C36" s="21"/>
      <c r="D36" s="7"/>
      <c r="E36" s="19"/>
      <c r="F36" s="7"/>
      <c r="G36" s="7"/>
      <c r="H36" s="22"/>
      <c r="I36" s="22"/>
      <c r="J36" s="22"/>
      <c r="K36" s="22"/>
    </row>
    <row r="37" spans="1:11" ht="30" customHeight="1" x14ac:dyDescent="0.25">
      <c r="A37" s="7"/>
      <c r="B37" s="21"/>
      <c r="C37" s="21"/>
      <c r="D37" s="7"/>
      <c r="E37" s="19"/>
      <c r="F37" s="7"/>
      <c r="G37" s="7"/>
      <c r="H37" s="22"/>
      <c r="I37" s="22"/>
      <c r="J37" s="22"/>
      <c r="K37" s="22"/>
    </row>
    <row r="38" spans="1:11" ht="30" customHeight="1" x14ac:dyDescent="0.25">
      <c r="A38" s="7"/>
      <c r="B38" s="21"/>
      <c r="C38" s="21"/>
      <c r="D38" s="7"/>
      <c r="E38" s="19"/>
      <c r="F38" s="7"/>
      <c r="G38" s="7"/>
      <c r="H38" s="22"/>
      <c r="I38" s="22"/>
      <c r="J38" s="22"/>
      <c r="K38" s="22"/>
    </row>
    <row r="39" spans="1:11" ht="30" customHeight="1" x14ac:dyDescent="0.25">
      <c r="A39" s="7"/>
      <c r="B39" s="21"/>
      <c r="C39" s="21"/>
      <c r="D39" s="7"/>
      <c r="E39" s="19"/>
      <c r="F39" s="7"/>
      <c r="G39" s="7"/>
      <c r="H39" s="22"/>
      <c r="I39" s="22"/>
      <c r="J39" s="22"/>
      <c r="K39" s="22"/>
    </row>
    <row r="40" spans="1:11" ht="30" customHeight="1" x14ac:dyDescent="0.25">
      <c r="A40" s="7"/>
      <c r="B40" s="21"/>
      <c r="C40" s="21"/>
      <c r="D40" s="7"/>
      <c r="E40" s="19"/>
      <c r="F40" s="7"/>
      <c r="G40" s="7"/>
      <c r="H40" s="22"/>
      <c r="I40" s="22"/>
      <c r="J40" s="22"/>
      <c r="K40" s="22"/>
    </row>
    <row r="41" spans="1:11" ht="30" customHeight="1" x14ac:dyDescent="0.25">
      <c r="A41" s="7"/>
      <c r="B41" s="21"/>
      <c r="C41" s="21"/>
      <c r="D41" s="7"/>
      <c r="E41" s="19"/>
      <c r="F41" s="7"/>
      <c r="G41" s="7"/>
      <c r="H41" s="22"/>
      <c r="I41" s="22"/>
      <c r="J41" s="22"/>
      <c r="K41" s="22"/>
    </row>
    <row r="42" spans="1:11" ht="30" customHeight="1" x14ac:dyDescent="0.25">
      <c r="A42" s="7"/>
      <c r="B42" s="21"/>
      <c r="C42" s="21"/>
      <c r="D42" s="7"/>
      <c r="E42" s="19"/>
      <c r="F42" s="7"/>
      <c r="G42" s="7"/>
      <c r="H42" s="22"/>
      <c r="I42" s="22"/>
      <c r="J42" s="22"/>
      <c r="K42" s="22"/>
    </row>
    <row r="43" spans="1:11" ht="15.75" x14ac:dyDescent="0.25">
      <c r="A43" s="7"/>
      <c r="B43" s="21"/>
      <c r="C43" s="21"/>
      <c r="D43" s="7"/>
      <c r="E43" s="19"/>
      <c r="F43" s="7"/>
      <c r="G43" s="7"/>
      <c r="H43" s="22"/>
      <c r="I43" s="22"/>
      <c r="J43" s="22"/>
      <c r="K43" s="22"/>
    </row>
    <row r="44" spans="1:11" ht="15.75" x14ac:dyDescent="0.25">
      <c r="A44" s="7"/>
      <c r="B44" s="21"/>
      <c r="C44" s="21"/>
      <c r="D44" s="7"/>
      <c r="E44" s="19"/>
      <c r="F44" s="7"/>
      <c r="G44" s="7"/>
      <c r="H44" s="22"/>
      <c r="I44" s="22"/>
      <c r="J44" s="22"/>
      <c r="K44" s="22"/>
    </row>
    <row r="45" spans="1:11" ht="15.75" x14ac:dyDescent="0.25">
      <c r="A45" s="7"/>
      <c r="B45" s="21"/>
      <c r="C45" s="21"/>
      <c r="D45" s="7"/>
      <c r="E45" s="19"/>
      <c r="F45" s="7"/>
      <c r="G45" s="7"/>
      <c r="H45" s="22"/>
      <c r="I45" s="22"/>
      <c r="J45" s="22"/>
      <c r="K45" s="22"/>
    </row>
    <row r="46" spans="1:11" ht="15.75" x14ac:dyDescent="0.25">
      <c r="A46" s="7"/>
      <c r="B46" s="23"/>
      <c r="C46" s="23"/>
      <c r="D46" s="7"/>
      <c r="E46" s="19"/>
      <c r="F46" s="7"/>
      <c r="G46" s="7"/>
      <c r="H46" s="22"/>
      <c r="I46" s="22"/>
      <c r="J46" s="22"/>
      <c r="K46" s="22"/>
    </row>
    <row r="47" spans="1:11" ht="15.75" x14ac:dyDescent="0.25">
      <c r="A47" s="7"/>
      <c r="B47" s="21"/>
      <c r="C47" s="21"/>
      <c r="D47" s="7"/>
      <c r="E47" s="19"/>
      <c r="F47" s="7"/>
      <c r="G47" s="7"/>
      <c r="H47" s="22"/>
      <c r="I47" s="22"/>
      <c r="J47" s="22"/>
      <c r="K47" s="22"/>
    </row>
    <row r="48" spans="1:11" ht="15.75" x14ac:dyDescent="0.25">
      <c r="A48" s="7"/>
      <c r="B48" s="21"/>
      <c r="C48" s="21"/>
      <c r="D48" s="7"/>
      <c r="E48" s="19"/>
      <c r="F48" s="7"/>
      <c r="G48" s="7"/>
      <c r="H48" s="22"/>
      <c r="I48" s="22"/>
      <c r="J48" s="22"/>
      <c r="K48" s="22"/>
    </row>
    <row r="49" spans="1:11" ht="15.75" x14ac:dyDescent="0.25">
      <c r="A49" s="7"/>
      <c r="B49" s="24"/>
      <c r="C49" s="24"/>
      <c r="D49" s="22"/>
      <c r="E49" s="19"/>
      <c r="F49" s="7"/>
      <c r="G49" s="7"/>
      <c r="H49" s="22"/>
      <c r="I49" s="22"/>
      <c r="J49" s="22"/>
      <c r="K49" s="22"/>
    </row>
    <row r="50" spans="1:11" ht="15.75" x14ac:dyDescent="0.25">
      <c r="A50" s="7"/>
      <c r="B50" s="24"/>
      <c r="C50" s="24"/>
      <c r="D50" s="22"/>
      <c r="E50" s="19"/>
      <c r="F50" s="7"/>
      <c r="G50" s="7"/>
      <c r="H50" s="22"/>
      <c r="I50" s="22"/>
      <c r="J50" s="22"/>
      <c r="K50" s="22"/>
    </row>
    <row r="51" spans="1:11" ht="15.75" x14ac:dyDescent="0.25">
      <c r="A51" s="7"/>
      <c r="B51" s="24"/>
      <c r="C51" s="24"/>
      <c r="D51" s="22"/>
      <c r="E51" s="19"/>
      <c r="F51" s="7"/>
      <c r="G51" s="7"/>
      <c r="H51" s="22"/>
      <c r="I51" s="22"/>
      <c r="J51" s="22"/>
      <c r="K51" s="22"/>
    </row>
    <row r="52" spans="1:11" ht="15.75" x14ac:dyDescent="0.25">
      <c r="A52" s="7"/>
      <c r="B52" s="24"/>
      <c r="C52" s="24"/>
      <c r="D52" s="22"/>
      <c r="E52" s="19"/>
      <c r="F52" s="7"/>
      <c r="G52" s="7"/>
      <c r="H52" s="22"/>
      <c r="I52" s="22"/>
      <c r="J52" s="22"/>
      <c r="K52" s="22"/>
    </row>
    <row r="53" spans="1:11" ht="36" customHeight="1" x14ac:dyDescent="0.25">
      <c r="A53" s="7"/>
      <c r="B53" s="16"/>
      <c r="C53" s="16"/>
      <c r="D53" s="25"/>
      <c r="E53" s="25"/>
      <c r="F53" s="16"/>
      <c r="G53" s="16"/>
      <c r="H53" s="16"/>
      <c r="I53" s="16"/>
      <c r="J53" s="16"/>
      <c r="K53" s="16"/>
    </row>
    <row r="54" spans="1:11" ht="15.75" x14ac:dyDescent="0.25">
      <c r="A54" s="7"/>
      <c r="B54" s="16"/>
      <c r="C54" s="16"/>
      <c r="D54" s="25"/>
      <c r="E54" s="25"/>
      <c r="F54" s="16"/>
      <c r="G54" s="16"/>
      <c r="H54" s="16"/>
      <c r="I54" s="16"/>
      <c r="J54" s="16"/>
      <c r="K54" s="16"/>
    </row>
    <row r="55" spans="1:11" ht="15.75" x14ac:dyDescent="0.25">
      <c r="A55" s="7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 Starostwo SWG Szubin</vt:lpstr>
      <vt:lpstr>Arkusz2</vt:lpstr>
      <vt:lpstr>Arkusz3</vt:lpstr>
      <vt:lpstr>' Starostwo SWG Szubin'!Tytuły_wydruku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2018-02-27T11:13:45Z</cp:lastPrinted>
  <dcterms:created xsi:type="dcterms:W3CDTF">2014-01-28T10:19:19Z</dcterms:created>
  <dcterms:modified xsi:type="dcterms:W3CDTF">2019-01-21T08:14:33Z</dcterms:modified>
</cp:coreProperties>
</file>