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Starostwo!$A$3:$K$56</definedName>
    <definedName name="_xlnm.Print_Titles" localSheetId="0">Starostwo!$3:$3</definedName>
  </definedNames>
  <calcPr calcId="145621"/>
</workbook>
</file>

<file path=xl/calcChain.xml><?xml version="1.0" encoding="utf-8"?>
<calcChain xmlns="http://schemas.openxmlformats.org/spreadsheetml/2006/main">
  <c r="G34" i="1" l="1"/>
  <c r="H34" i="1" s="1"/>
  <c r="I34" i="1" s="1"/>
  <c r="G35" i="1"/>
  <c r="H35" i="1" s="1"/>
  <c r="I35" i="1" s="1"/>
  <c r="G30" i="1"/>
  <c r="H30" i="1" s="1"/>
  <c r="I30" i="1" s="1"/>
  <c r="G31" i="1"/>
  <c r="H31" i="1" s="1"/>
  <c r="I31" i="1" s="1"/>
  <c r="G32" i="1"/>
  <c r="H32" i="1" s="1"/>
  <c r="I32" i="1" s="1"/>
  <c r="G33" i="1"/>
  <c r="H33" i="1" s="1"/>
  <c r="I33" i="1" s="1"/>
  <c r="G15" i="1"/>
  <c r="H15" i="1" s="1"/>
  <c r="I15" i="1" s="1"/>
  <c r="G16" i="1"/>
  <c r="H16" i="1" s="1"/>
  <c r="I16" i="1" s="1"/>
  <c r="G17" i="1"/>
  <c r="H17" i="1" s="1"/>
  <c r="I17" i="1" s="1"/>
  <c r="G18" i="1"/>
  <c r="H18" i="1" s="1"/>
  <c r="I18" i="1" s="1"/>
  <c r="G12" i="1"/>
  <c r="H12" i="1" s="1"/>
  <c r="I12" i="1" s="1"/>
  <c r="G4" i="1"/>
  <c r="H4" i="1" s="1"/>
  <c r="I4" i="1" s="1"/>
  <c r="G5" i="1"/>
  <c r="H5" i="1" s="1"/>
  <c r="I5" i="1" s="1"/>
  <c r="G7" i="1" l="1"/>
  <c r="H7" i="1" s="1"/>
  <c r="I7" i="1" s="1"/>
  <c r="G8" i="1"/>
  <c r="H8" i="1" s="1"/>
  <c r="I8" i="1" s="1"/>
  <c r="G9" i="1"/>
  <c r="H9" i="1" s="1"/>
  <c r="I9" i="1" s="1"/>
  <c r="G10" i="1"/>
  <c r="H10" i="1" s="1"/>
  <c r="I10" i="1" s="1"/>
  <c r="G11" i="1"/>
  <c r="H11" i="1" s="1"/>
  <c r="I11" i="1" s="1"/>
  <c r="G13" i="1"/>
  <c r="H13" i="1" s="1"/>
  <c r="I13" i="1" s="1"/>
  <c r="G14" i="1"/>
  <c r="H14" i="1" s="1"/>
  <c r="I14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6" i="1"/>
  <c r="H36" i="1" s="1"/>
  <c r="I36" i="1" s="1"/>
  <c r="G37" i="1"/>
  <c r="H37" i="1" s="1"/>
  <c r="I37" i="1" s="1"/>
  <c r="G38" i="1"/>
  <c r="H38" i="1" s="1"/>
  <c r="I38" i="1" s="1"/>
  <c r="G39" i="1"/>
  <c r="H39" i="1" s="1"/>
  <c r="I39" i="1" s="1"/>
  <c r="G40" i="1"/>
  <c r="H40" i="1" s="1"/>
  <c r="I40" i="1" s="1"/>
  <c r="G41" i="1"/>
  <c r="H41" i="1" s="1"/>
  <c r="I41" i="1" s="1"/>
  <c r="G42" i="1"/>
  <c r="H42" i="1" s="1"/>
  <c r="I42" i="1" s="1"/>
  <c r="G43" i="1"/>
  <c r="H43" i="1" s="1"/>
  <c r="I43" i="1" s="1"/>
  <c r="G44" i="1"/>
  <c r="H44" i="1" s="1"/>
  <c r="I44" i="1" s="1"/>
  <c r="G45" i="1"/>
  <c r="H45" i="1" s="1"/>
  <c r="I45" i="1" s="1"/>
  <c r="G46" i="1"/>
  <c r="H46" i="1" s="1"/>
  <c r="I46" i="1" s="1"/>
  <c r="G47" i="1"/>
  <c r="H47" i="1" s="1"/>
  <c r="I47" i="1" s="1"/>
  <c r="G48" i="1"/>
  <c r="H48" i="1" s="1"/>
  <c r="I48" i="1" s="1"/>
  <c r="G49" i="1"/>
  <c r="H49" i="1" s="1"/>
  <c r="I49" i="1" s="1"/>
  <c r="G50" i="1"/>
  <c r="H50" i="1" s="1"/>
  <c r="I50" i="1" s="1"/>
  <c r="G51" i="1"/>
  <c r="H51" i="1" s="1"/>
  <c r="I51" i="1" s="1"/>
  <c r="G52" i="1"/>
  <c r="H52" i="1" s="1"/>
  <c r="I52" i="1" s="1"/>
  <c r="G53" i="1"/>
  <c r="H53" i="1" s="1"/>
  <c r="I53" i="1" s="1"/>
  <c r="G54" i="1"/>
  <c r="H54" i="1" s="1"/>
  <c r="I54" i="1" s="1"/>
  <c r="G55" i="1"/>
  <c r="H55" i="1" s="1"/>
  <c r="I55" i="1" s="1"/>
  <c r="G56" i="1"/>
  <c r="H56" i="1" s="1"/>
  <c r="I56" i="1" s="1"/>
  <c r="G6" i="1"/>
  <c r="H6" i="1" s="1"/>
  <c r="H57" i="1" s="1"/>
  <c r="G57" i="1" l="1"/>
  <c r="I6" i="1"/>
  <c r="I57" i="1" s="1"/>
</calcChain>
</file>

<file path=xl/sharedStrings.xml><?xml version="1.0" encoding="utf-8"?>
<sst xmlns="http://schemas.openxmlformats.org/spreadsheetml/2006/main" count="170" uniqueCount="122">
  <si>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</si>
  <si>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</si>
  <si>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</si>
  <si>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</si>
  <si>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</si>
  <si>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</si>
  <si>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</si>
  <si>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</si>
  <si>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</si>
  <si>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</si>
  <si>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</si>
  <si>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</si>
  <si>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</si>
  <si>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</si>
  <si>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</si>
  <si>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</si>
  <si>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</si>
  <si>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</si>
  <si>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</si>
  <si>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</si>
  <si>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</si>
  <si>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</si>
  <si>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</si>
  <si>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</si>
  <si>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</si>
  <si>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</si>
  <si>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</si>
  <si>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</si>
  <si>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</si>
  <si>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</si>
  <si>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</si>
  <si>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</si>
  <si>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</si>
  <si>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</si>
  <si>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</si>
  <si>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Ołówek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</si>
  <si>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</si>
  <si>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</si>
  <si>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</si>
  <si>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</si>
  <si>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</si>
  <si>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</si>
  <si>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</si>
  <si>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</si>
  <si>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</si>
  <si>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</si>
  <si>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</si>
  <si>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</si>
  <si>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</si>
  <si>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</si>
  <si>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</si>
  <si>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</si>
  <si>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</si>
  <si>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</si>
  <si>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</si>
  <si>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</si>
  <si>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</si>
  <si>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</si>
  <si>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</si>
  <si>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</si>
  <si>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Cena jednostkowa netto</t>
  </si>
  <si>
    <t>Wartość netto</t>
  </si>
  <si>
    <t>Podatek VAT 23 %</t>
  </si>
  <si>
    <t>Wartość brutto</t>
  </si>
  <si>
    <t>Starostwo Powiatowe w Nakle nad Notecią, Wydział Geodezji i Gospodarki Nieruchomościami, ul. Ks. Skargi 6, 89-100 Nakło nad Notecią</t>
  </si>
  <si>
    <t>Wkłady do długopisów Zenith - niebieskie</t>
  </si>
  <si>
    <t>Długopis Pentel - niebieski</t>
  </si>
  <si>
    <t>Wkłady do długopisów Pentel - niebieskie</t>
  </si>
  <si>
    <t>Długopis Zenith - niebieski</t>
  </si>
  <si>
    <t>Cienkopis uni-ball eye micro - niebieski</t>
  </si>
  <si>
    <t>Cienkopis uni-ball eye micro - czerwony</t>
  </si>
  <si>
    <t>Teczki z zawieszkami</t>
  </si>
  <si>
    <t>Teczki wiązane</t>
  </si>
  <si>
    <t xml:space="preserve">Skoroszyt plastikowy z zawieszką – zielony </t>
  </si>
  <si>
    <t xml:space="preserve">Skoroszyt plastikowy z zawieszką – czerwony </t>
  </si>
  <si>
    <t>Koperty samoprzylepne C6 (1000)</t>
  </si>
  <si>
    <t>Koperty samoprzylepne C5 (1000)</t>
  </si>
  <si>
    <t>Korektor z metalową końcówką</t>
  </si>
  <si>
    <t>Ołówek automatyczny</t>
  </si>
  <si>
    <t>Koszulki</t>
  </si>
  <si>
    <t>Papier ksero A4 IQ Allround lub podobny</t>
  </si>
  <si>
    <t>Gumki do mazania tuszu kreślarskiego</t>
  </si>
  <si>
    <t>Płyty DVD</t>
  </si>
  <si>
    <t>Kartki samoprzylepne A4</t>
  </si>
  <si>
    <t>Koperty rozszerzane A3</t>
  </si>
  <si>
    <t xml:space="preserve">Temperówka </t>
  </si>
  <si>
    <t>Kalkulator</t>
  </si>
  <si>
    <t xml:space="preserve">szt. </t>
  </si>
  <si>
    <t>Geodezja Nakło</t>
  </si>
  <si>
    <t>Razem</t>
  </si>
  <si>
    <t>Rapitograf Rystor 0,25</t>
  </si>
  <si>
    <t>Końcówki do rapitografu 0,25</t>
  </si>
  <si>
    <t>s</t>
  </si>
  <si>
    <t>Rozszywacz</t>
  </si>
  <si>
    <t>Cienkopis uni-ball eye micro - zielony</t>
  </si>
  <si>
    <t>Spinacze małe</t>
  </si>
  <si>
    <t>Spinacze duże</t>
  </si>
  <si>
    <t>Zszywki małe 24/6</t>
  </si>
  <si>
    <t>Tusz czerwony do pieczątek</t>
  </si>
  <si>
    <t>Tusz czerwony do pieczątek metalowych</t>
  </si>
  <si>
    <t>Taśma klejąca szeroka 5cm</t>
  </si>
  <si>
    <t>Segregator 5cm zielony</t>
  </si>
  <si>
    <t>Zakreślacz żółty cienki</t>
  </si>
  <si>
    <t>Zakreślacz żółty gruby</t>
  </si>
  <si>
    <t>Zakreślacz zielony gruby</t>
  </si>
  <si>
    <t>Segregator 5cm żółty</t>
  </si>
  <si>
    <t>Kartki samoprzylepne 76x76</t>
  </si>
  <si>
    <t>Kartki samoprzylepne 50x40</t>
  </si>
  <si>
    <t>Klej biurowy Glue Stick</t>
  </si>
  <si>
    <t>Ekierka Skala mała</t>
  </si>
  <si>
    <t>Gumki recepturki</t>
  </si>
  <si>
    <t>Dziurkacz duży na 50-100 kartek</t>
  </si>
  <si>
    <t>Zszywacz 23/15 duży</t>
  </si>
  <si>
    <t>Szufladki na biurko</t>
  </si>
  <si>
    <t>Segregator 5cm czarny</t>
  </si>
  <si>
    <t>Segregator 5cm niebieski</t>
  </si>
  <si>
    <t>Segregator 5cm czerwony</t>
  </si>
  <si>
    <t>Zszywki 23/13</t>
  </si>
  <si>
    <t>Zszywki mini 10</t>
  </si>
  <si>
    <t>Tablica korkowa 100/50</t>
  </si>
  <si>
    <t>Rysiki do ołówka automatycznego 0,5 mm Rotring</t>
  </si>
  <si>
    <t>Nazwa zaoferowanego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</si>
</sst>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</font>
    <font>
      <b/>
      <sz val="14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1">
    <cellStyle name="Normalny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I57" totalsRowCount="1" headerRowDxfId="20" dataDxfId="18" headerRowBorderDxfId="19" tableBorderDxfId="17" totalsRowBorderDxfId="16">
  <autoFilter ref="B3:I56"/>
  <tableColumns count="8">
    <tableColumn id="1" name="Nazwa" dataDxfId="15" totalsRowDxfId="7"/>
    <tableColumn id="4" name="Nazwa zaoferowanego produktu" dataDxfId="8" totalsRowDxfId="6"/>
    <tableColumn id="2" name="Jedn." dataDxfId="14" totalsRowDxfId="5"/>
    <tableColumn id="3" name="Geodezja Nakło" dataDxfId="13" totalsRowDxfId="4"/>
    <tableColumn id="5" name="Cena jednostkowa netto" totalsRowLabel="Razem" dataDxfId="12" totalsRowDxfId="3"/>
    <tableColumn id="6" name="Wartość netto" totalsRowFunction="custom" dataDxfId="11" totalsRowDxfId="2">
      <calculatedColumnFormula>Tabela1[[#This Row],[Geodezja Nakło]]*Tabela1[[#This Row],[Cena jednostkowa netto]]</calculatedColumnFormula>
      <totalsRowFormula>SUM(Tabela1[Wartość netto])</totalsRowFormula>
    </tableColumn>
    <tableColumn id="7" name="Podatek VAT 23 %" totalsRowFunction="custom" dataDxfId="10" totalsRowDxfId="1">
      <calculatedColumnFormula>Tabela1[[#This Row],[Wartość netto]]*23/100</calculatedColumnFormula>
      <totalsRowFormula>SUM(Tabela1[Podatek VAT 23 %])</totalsRowFormula>
    </tableColumn>
    <tableColumn id="8" name="Wartość brutto" totalsRowFunction="custom" dataDxfId="9" totalsRowDxfId="0">
      <calculatedColumnFormula>Tabela1[[#This Row],[Wartość netto]]+Tabela1[[#This Row],[Podatek VAT 23 %]]</calculatedColumnFormula>
      <totalsRowFormula>SUM(Tabela1[Wartość brutto])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zoomScaleNormal="100" workbookViewId="0">
      <selection activeCell="K53" sqref="K53"/>
    </sheetView>
  </sheetViews>
  <sheetFormatPr defaultRowHeight="15" x14ac:dyDescent="0.25"/>
  <cols>
    <col min="1" max="1" width="3.85546875" bestFit="1" customWidth="1"/>
    <col min="2" max="2" width="57" customWidth="1"/>
    <col min="3" max="3" width="14.7109375" customWidth="1"/>
    <col min="4" max="4" width="14" style="2" customWidth="1"/>
    <col min="5" max="5" width="8" style="2" customWidth="1"/>
    <col min="6" max="6" width="13.28515625" bestFit="1" customWidth="1"/>
    <col min="7" max="7" width="12.140625" bestFit="1" customWidth="1"/>
    <col min="8" max="8" width="14.28515625" customWidth="1"/>
  </cols>
  <sheetData>
    <row r="1" spans="1:9" ht="18" x14ac:dyDescent="0.25">
      <c r="B1" s="3" t="s">
        <v>64</v>
      </c>
      <c r="C1" s="3"/>
      <c r="D1" s="3"/>
      <c r="E1" s="3"/>
    </row>
    <row r="2" spans="1:9" ht="15.75" thickBot="1" x14ac:dyDescent="0.3"/>
    <row r="3" spans="1:9" ht="48" thickBot="1" x14ac:dyDescent="0.3">
      <c r="A3" s="5" t="s">
        <v>0</v>
      </c>
      <c r="B3" s="6" t="s">
        <v>1</v>
      </c>
      <c r="C3" s="6" t="s">
        <v>121</v>
      </c>
      <c r="D3" s="7" t="s">
        <v>2</v>
      </c>
      <c r="E3" s="7" t="s">
        <v>88</v>
      </c>
      <c r="F3" s="8" t="s">
        <v>60</v>
      </c>
      <c r="G3" s="8" t="s">
        <v>61</v>
      </c>
      <c r="H3" s="8" t="s">
        <v>62</v>
      </c>
      <c r="I3" s="9" t="s">
        <v>63</v>
      </c>
    </row>
    <row r="4" spans="1:9" ht="30" customHeight="1" thickBot="1" x14ac:dyDescent="0.3">
      <c r="A4" s="23" t="s">
        <v>3</v>
      </c>
      <c r="B4" s="24" t="s">
        <v>90</v>
      </c>
      <c r="C4" s="24"/>
      <c r="D4" s="27" t="s">
        <v>4</v>
      </c>
      <c r="E4" s="26">
        <v>5</v>
      </c>
      <c r="F4" s="25"/>
      <c r="G4" s="4">
        <f>Tabela1[[#This Row],[Geodezja Nakło]]*Tabela1[[#This Row],[Cena jednostkowa netto]]</f>
        <v>0</v>
      </c>
      <c r="H4" s="4">
        <f>Tabela1[[#This Row],[Wartość netto]]*23/100</f>
        <v>0</v>
      </c>
      <c r="I4" s="4">
        <f>Tabela1[[#This Row],[Wartość netto]]+Tabela1[[#This Row],[Podatek VAT 23 %]]</f>
        <v>0</v>
      </c>
    </row>
    <row r="5" spans="1:9" ht="30" customHeight="1" thickBot="1" x14ac:dyDescent="0.3">
      <c r="A5" s="29" t="s">
        <v>5</v>
      </c>
      <c r="B5" s="24" t="s">
        <v>91</v>
      </c>
      <c r="C5" s="24"/>
      <c r="D5" s="28" t="s">
        <v>92</v>
      </c>
      <c r="E5" s="26">
        <v>2</v>
      </c>
      <c r="F5" s="25"/>
      <c r="G5" s="4">
        <f>Tabela1[[#This Row],[Geodezja Nakło]]*Tabela1[[#This Row],[Cena jednostkowa netto]]</f>
        <v>0</v>
      </c>
      <c r="H5" s="4">
        <f>Tabela1[[#This Row],[Wartość netto]]*23/100</f>
        <v>0</v>
      </c>
      <c r="I5" s="4">
        <f>Tabela1[[#This Row],[Wartość netto]]+Tabela1[[#This Row],[Podatek VAT 23 %]]</f>
        <v>0</v>
      </c>
    </row>
    <row r="6" spans="1:9" ht="30" customHeight="1" thickBot="1" x14ac:dyDescent="0.3">
      <c r="A6" s="10" t="s">
        <v>6</v>
      </c>
      <c r="B6" s="14" t="s">
        <v>65</v>
      </c>
      <c r="C6" s="14"/>
      <c r="D6" s="15" t="s">
        <v>4</v>
      </c>
      <c r="E6" s="15">
        <v>5</v>
      </c>
      <c r="F6" s="13"/>
      <c r="G6" s="13">
        <f>Tabela1[[#This Row],[Geodezja Nakło]]*Tabela1[[#This Row],[Cena jednostkowa netto]]</f>
        <v>0</v>
      </c>
      <c r="H6" s="13">
        <f>Tabela1[[#This Row],[Wartość netto]]*23/100</f>
        <v>0</v>
      </c>
      <c r="I6" s="12">
        <f>Tabela1[[#This Row],[Wartość netto]]+Tabela1[[#This Row],[Podatek VAT 23 %]]</f>
        <v>0</v>
      </c>
    </row>
    <row r="7" spans="1:9" ht="30" customHeight="1" thickBot="1" x14ac:dyDescent="0.3">
      <c r="A7" s="10" t="s">
        <v>7</v>
      </c>
      <c r="B7" s="14" t="s">
        <v>93</v>
      </c>
      <c r="C7" s="14"/>
      <c r="D7" s="15" t="s">
        <v>87</v>
      </c>
      <c r="E7" s="15">
        <v>2</v>
      </c>
      <c r="F7" s="4"/>
      <c r="G7" s="13">
        <f>Tabela1[[#This Row],[Geodezja Nakło]]*Tabela1[[#This Row],[Cena jednostkowa netto]]</f>
        <v>0</v>
      </c>
      <c r="H7" s="13">
        <f>Tabela1[[#This Row],[Wartość netto]]*23/100</f>
        <v>0</v>
      </c>
      <c r="I7" s="12">
        <f>Tabela1[[#This Row],[Wartość netto]]+Tabela1[[#This Row],[Podatek VAT 23 %]]</f>
        <v>0</v>
      </c>
    </row>
    <row r="8" spans="1:9" ht="30" customHeight="1" thickBot="1" x14ac:dyDescent="0.3">
      <c r="A8" s="10" t="s">
        <v>8</v>
      </c>
      <c r="B8" s="14" t="s">
        <v>66</v>
      </c>
      <c r="C8" s="14"/>
      <c r="D8" s="15" t="s">
        <v>4</v>
      </c>
      <c r="E8" s="15">
        <v>24</v>
      </c>
      <c r="F8" s="4"/>
      <c r="G8" s="13">
        <f>Tabela1[[#This Row],[Geodezja Nakło]]*Tabela1[[#This Row],[Cena jednostkowa netto]]</f>
        <v>0</v>
      </c>
      <c r="H8" s="13">
        <f>Tabela1[[#This Row],[Wartość netto]]*23/100</f>
        <v>0</v>
      </c>
      <c r="I8" s="12">
        <f>Tabela1[[#This Row],[Wartość netto]]+Tabela1[[#This Row],[Podatek VAT 23 %]]</f>
        <v>0</v>
      </c>
    </row>
    <row r="9" spans="1:9" ht="30" customHeight="1" thickBot="1" x14ac:dyDescent="0.3">
      <c r="A9" s="10" t="s">
        <v>9</v>
      </c>
      <c r="B9" s="14" t="s">
        <v>67</v>
      </c>
      <c r="C9" s="14"/>
      <c r="D9" s="15" t="s">
        <v>4</v>
      </c>
      <c r="E9" s="15">
        <v>10</v>
      </c>
      <c r="F9" s="4"/>
      <c r="G9" s="13">
        <f>Tabela1[[#This Row],[Geodezja Nakło]]*Tabela1[[#This Row],[Cena jednostkowa netto]]</f>
        <v>0</v>
      </c>
      <c r="H9" s="13">
        <f>Tabela1[[#This Row],[Wartość netto]]*23/100</f>
        <v>0</v>
      </c>
      <c r="I9" s="12">
        <f>Tabela1[[#This Row],[Wartość netto]]+Tabela1[[#This Row],[Podatek VAT 23 %]]</f>
        <v>0</v>
      </c>
    </row>
    <row r="10" spans="1:9" ht="30" customHeight="1" thickBot="1" x14ac:dyDescent="0.3">
      <c r="A10" s="10" t="s">
        <v>10</v>
      </c>
      <c r="B10" s="30" t="s">
        <v>68</v>
      </c>
      <c r="C10" s="14"/>
      <c r="D10" s="15" t="s">
        <v>4</v>
      </c>
      <c r="E10" s="15">
        <v>15</v>
      </c>
      <c r="F10" s="4"/>
      <c r="G10" s="13">
        <f>Tabela1[[#This Row],[Geodezja Nakło]]*Tabela1[[#This Row],[Cena jednostkowa netto]]</f>
        <v>0</v>
      </c>
      <c r="H10" s="13">
        <f>Tabela1[[#This Row],[Wartość netto]]*23/100</f>
        <v>0</v>
      </c>
      <c r="I10" s="12">
        <f>Tabela1[[#This Row],[Wartość netto]]+Tabela1[[#This Row],[Podatek VAT 23 %]]</f>
        <v>0</v>
      </c>
    </row>
    <row r="11" spans="1:9" ht="30" customHeight="1" thickBot="1" x14ac:dyDescent="0.3">
      <c r="A11" s="10" t="s">
        <v>11</v>
      </c>
      <c r="B11" s="14" t="s">
        <v>69</v>
      </c>
      <c r="C11" s="14"/>
      <c r="D11" s="15" t="s">
        <v>4</v>
      </c>
      <c r="E11" s="15">
        <v>20</v>
      </c>
      <c r="F11" s="4"/>
      <c r="G11" s="13">
        <f>Tabela1[[#This Row],[Geodezja Nakło]]*Tabela1[[#This Row],[Cena jednostkowa netto]]</f>
        <v>0</v>
      </c>
      <c r="H11" s="13">
        <f>Tabela1[[#This Row],[Wartość netto]]*23/100</f>
        <v>0</v>
      </c>
      <c r="I11" s="12">
        <f>Tabela1[[#This Row],[Wartość netto]]+Tabela1[[#This Row],[Podatek VAT 23 %]]</f>
        <v>0</v>
      </c>
    </row>
    <row r="12" spans="1:9" ht="30" customHeight="1" thickBot="1" x14ac:dyDescent="0.3">
      <c r="A12" s="10" t="s">
        <v>12</v>
      </c>
      <c r="B12" s="14" t="s">
        <v>94</v>
      </c>
      <c r="C12" s="30"/>
      <c r="D12" s="33" t="s">
        <v>4</v>
      </c>
      <c r="E12" s="16">
        <v>3</v>
      </c>
      <c r="F12" s="4"/>
      <c r="G12" s="4">
        <f>Tabela1[[#This Row],[Geodezja Nakło]]*Tabela1[[#This Row],[Cena jednostkowa netto]]</f>
        <v>0</v>
      </c>
      <c r="H12" s="4">
        <f>Tabela1[[#This Row],[Wartość netto]]*23/100</f>
        <v>0</v>
      </c>
      <c r="I12" s="4">
        <f>Tabela1[[#This Row],[Wartość netto]]+Tabela1[[#This Row],[Podatek VAT 23 %]]</f>
        <v>0</v>
      </c>
    </row>
    <row r="13" spans="1:9" ht="30" customHeight="1" thickBot="1" x14ac:dyDescent="0.3">
      <c r="A13" s="10" t="s">
        <v>14</v>
      </c>
      <c r="B13" s="14" t="s">
        <v>70</v>
      </c>
      <c r="C13" s="14"/>
      <c r="D13" s="15" t="s">
        <v>4</v>
      </c>
      <c r="E13" s="15">
        <v>6</v>
      </c>
      <c r="F13" s="4"/>
      <c r="G13" s="13">
        <f>Tabela1[[#This Row],[Geodezja Nakło]]*Tabela1[[#This Row],[Cena jednostkowa netto]]</f>
        <v>0</v>
      </c>
      <c r="H13" s="13">
        <f>Tabela1[[#This Row],[Wartość netto]]*23/100</f>
        <v>0</v>
      </c>
      <c r="I13" s="12">
        <f>Tabela1[[#This Row],[Wartość netto]]+Tabela1[[#This Row],[Podatek VAT 23 %]]</f>
        <v>0</v>
      </c>
    </row>
    <row r="14" spans="1:9" ht="30" customHeight="1" thickBot="1" x14ac:dyDescent="0.3">
      <c r="A14" s="10" t="s">
        <v>15</v>
      </c>
      <c r="B14" s="14" t="s">
        <v>95</v>
      </c>
      <c r="C14" s="14"/>
      <c r="D14" s="15" t="s">
        <v>13</v>
      </c>
      <c r="E14" s="15">
        <v>7</v>
      </c>
      <c r="F14" s="4"/>
      <c r="G14" s="13">
        <f>Tabela1[[#This Row],[Geodezja Nakło]]*Tabela1[[#This Row],[Cena jednostkowa netto]]</f>
        <v>0</v>
      </c>
      <c r="H14" s="13">
        <f>Tabela1[[#This Row],[Wartość netto]]*23/100</f>
        <v>0</v>
      </c>
      <c r="I14" s="12">
        <f>Tabela1[[#This Row],[Wartość netto]]+Tabela1[[#This Row],[Podatek VAT 23 %]]</f>
        <v>0</v>
      </c>
    </row>
    <row r="15" spans="1:9" ht="30" customHeight="1" thickBot="1" x14ac:dyDescent="0.3">
      <c r="A15" s="10" t="s">
        <v>16</v>
      </c>
      <c r="B15" s="31" t="s">
        <v>96</v>
      </c>
      <c r="C15" s="24"/>
      <c r="D15" s="28" t="s">
        <v>13</v>
      </c>
      <c r="E15" s="26">
        <v>2</v>
      </c>
      <c r="F15" s="25"/>
      <c r="G15" s="4">
        <f>Tabela1[[#This Row],[Geodezja Nakło]]*Tabela1[[#This Row],[Cena jednostkowa netto]]</f>
        <v>0</v>
      </c>
      <c r="H15" s="4">
        <f>Tabela1[[#This Row],[Wartość netto]]*23/100</f>
        <v>0</v>
      </c>
      <c r="I15" s="4">
        <f>Tabela1[[#This Row],[Wartość netto]]+Tabela1[[#This Row],[Podatek VAT 23 %]]</f>
        <v>0</v>
      </c>
    </row>
    <row r="16" spans="1:9" ht="30" customHeight="1" thickBot="1" x14ac:dyDescent="0.3">
      <c r="A16" s="29" t="s">
        <v>17</v>
      </c>
      <c r="B16" s="24" t="s">
        <v>97</v>
      </c>
      <c r="C16" s="24"/>
      <c r="D16" s="28" t="s">
        <v>13</v>
      </c>
      <c r="E16" s="26">
        <v>7</v>
      </c>
      <c r="F16" s="25"/>
      <c r="G16" s="4">
        <f>Tabela1[[#This Row],[Geodezja Nakło]]*Tabela1[[#This Row],[Cena jednostkowa netto]]</f>
        <v>0</v>
      </c>
      <c r="H16" s="4">
        <f>Tabela1[[#This Row],[Wartość netto]]*23/100</f>
        <v>0</v>
      </c>
      <c r="I16" s="4">
        <f>Tabela1[[#This Row],[Wartość netto]]+Tabela1[[#This Row],[Podatek VAT 23 %]]</f>
        <v>0</v>
      </c>
    </row>
    <row r="17" spans="1:9" ht="30" customHeight="1" thickBot="1" x14ac:dyDescent="0.3">
      <c r="A17" s="10" t="s">
        <v>18</v>
      </c>
      <c r="B17" s="22" t="s">
        <v>98</v>
      </c>
      <c r="C17" s="24"/>
      <c r="D17" s="28" t="s">
        <v>4</v>
      </c>
      <c r="E17" s="26">
        <v>4</v>
      </c>
      <c r="F17" s="25"/>
      <c r="G17" s="4">
        <f>Tabela1[[#This Row],[Geodezja Nakło]]*Tabela1[[#This Row],[Cena jednostkowa netto]]</f>
        <v>0</v>
      </c>
      <c r="H17" s="4">
        <f>Tabela1[[#This Row],[Wartość netto]]*23/100</f>
        <v>0</v>
      </c>
      <c r="I17" s="4">
        <f>Tabela1[[#This Row],[Wartość netto]]+Tabela1[[#This Row],[Podatek VAT 23 %]]</f>
        <v>0</v>
      </c>
    </row>
    <row r="18" spans="1:9" ht="30" customHeight="1" thickBot="1" x14ac:dyDescent="0.3">
      <c r="A18" s="29" t="s">
        <v>19</v>
      </c>
      <c r="B18" s="24" t="s">
        <v>99</v>
      </c>
      <c r="C18" s="24"/>
      <c r="D18" s="32" t="s">
        <v>4</v>
      </c>
      <c r="E18" s="26">
        <v>2</v>
      </c>
      <c r="F18" s="25"/>
      <c r="G18" s="4">
        <f>Tabela1[[#This Row],[Geodezja Nakło]]*Tabela1[[#This Row],[Cena jednostkowa netto]]</f>
        <v>0</v>
      </c>
      <c r="H18" s="4">
        <f>Tabela1[[#This Row],[Wartość netto]]*23/100</f>
        <v>0</v>
      </c>
      <c r="I18" s="4">
        <f>Tabela1[[#This Row],[Wartość netto]]+Tabela1[[#This Row],[Podatek VAT 23 %]]</f>
        <v>0</v>
      </c>
    </row>
    <row r="19" spans="1:9" ht="30" customHeight="1" thickBot="1" x14ac:dyDescent="0.3">
      <c r="A19" s="10" t="s">
        <v>20</v>
      </c>
      <c r="B19" s="14" t="s">
        <v>71</v>
      </c>
      <c r="C19" s="14"/>
      <c r="D19" s="15" t="s">
        <v>4</v>
      </c>
      <c r="E19" s="15">
        <v>150</v>
      </c>
      <c r="F19" s="4"/>
      <c r="G19" s="13">
        <f>Tabela1[[#This Row],[Geodezja Nakło]]*Tabela1[[#This Row],[Cena jednostkowa netto]]</f>
        <v>0</v>
      </c>
      <c r="H19" s="13">
        <f>Tabela1[[#This Row],[Wartość netto]]*23/100</f>
        <v>0</v>
      </c>
      <c r="I19" s="12">
        <f>Tabela1[[#This Row],[Wartość netto]]+Tabela1[[#This Row],[Podatek VAT 23 %]]</f>
        <v>0</v>
      </c>
    </row>
    <row r="20" spans="1:9" ht="30" customHeight="1" thickBot="1" x14ac:dyDescent="0.3">
      <c r="A20" s="10" t="s">
        <v>21</v>
      </c>
      <c r="B20" s="14" t="s">
        <v>72</v>
      </c>
      <c r="C20" s="14"/>
      <c r="D20" s="15" t="s">
        <v>4</v>
      </c>
      <c r="E20" s="15">
        <v>20</v>
      </c>
      <c r="F20" s="4"/>
      <c r="G20" s="13">
        <f>Tabela1[[#This Row],[Geodezja Nakło]]*Tabela1[[#This Row],[Cena jednostkowa netto]]</f>
        <v>0</v>
      </c>
      <c r="H20" s="13">
        <f>Tabela1[[#This Row],[Wartość netto]]*23/100</f>
        <v>0</v>
      </c>
      <c r="I20" s="12">
        <f>Tabela1[[#This Row],[Wartość netto]]+Tabela1[[#This Row],[Podatek VAT 23 %]]</f>
        <v>0</v>
      </c>
    </row>
    <row r="21" spans="1:9" ht="30" customHeight="1" thickBot="1" x14ac:dyDescent="0.3">
      <c r="A21" s="10" t="s">
        <v>22</v>
      </c>
      <c r="B21" s="14" t="s">
        <v>73</v>
      </c>
      <c r="C21" s="14"/>
      <c r="D21" s="15" t="s">
        <v>4</v>
      </c>
      <c r="E21" s="15">
        <v>30</v>
      </c>
      <c r="F21" s="4"/>
      <c r="G21" s="13">
        <f>Tabela1[[#This Row],[Geodezja Nakło]]*Tabela1[[#This Row],[Cena jednostkowa netto]]</f>
        <v>0</v>
      </c>
      <c r="H21" s="13">
        <f>Tabela1[[#This Row],[Wartość netto]]*23/100</f>
        <v>0</v>
      </c>
      <c r="I21" s="12">
        <f>Tabela1[[#This Row],[Wartość netto]]+Tabela1[[#This Row],[Podatek VAT 23 %]]</f>
        <v>0</v>
      </c>
    </row>
    <row r="22" spans="1:9" ht="30" customHeight="1" thickBot="1" x14ac:dyDescent="0.3">
      <c r="A22" s="10" t="s">
        <v>23</v>
      </c>
      <c r="B22" s="14" t="s">
        <v>74</v>
      </c>
      <c r="C22" s="14"/>
      <c r="D22" s="15" t="s">
        <v>4</v>
      </c>
      <c r="E22" s="15">
        <v>30</v>
      </c>
      <c r="F22" s="4"/>
      <c r="G22" s="13">
        <f>Tabela1[[#This Row],[Geodezja Nakło]]*Tabela1[[#This Row],[Cena jednostkowa netto]]</f>
        <v>0</v>
      </c>
      <c r="H22" s="13">
        <f>Tabela1[[#This Row],[Wartość netto]]*23/100</f>
        <v>0</v>
      </c>
      <c r="I22" s="12">
        <f>Tabela1[[#This Row],[Wartość netto]]+Tabela1[[#This Row],[Podatek VAT 23 %]]</f>
        <v>0</v>
      </c>
    </row>
    <row r="23" spans="1:9" ht="30" customHeight="1" thickBot="1" x14ac:dyDescent="0.3">
      <c r="A23" s="10" t="s">
        <v>24</v>
      </c>
      <c r="B23" s="14" t="s">
        <v>100</v>
      </c>
      <c r="C23" s="14"/>
      <c r="D23" s="15" t="s">
        <v>4</v>
      </c>
      <c r="E23" s="15">
        <v>5</v>
      </c>
      <c r="F23" s="4"/>
      <c r="G23" s="13">
        <f>Tabela1[[#This Row],[Geodezja Nakło]]*Tabela1[[#This Row],[Cena jednostkowa netto]]</f>
        <v>0</v>
      </c>
      <c r="H23" s="13">
        <f>Tabela1[[#This Row],[Wartość netto]]*23/100</f>
        <v>0</v>
      </c>
      <c r="I23" s="12">
        <f>Tabela1[[#This Row],[Wartość netto]]+Tabela1[[#This Row],[Podatek VAT 23 %]]</f>
        <v>0</v>
      </c>
    </row>
    <row r="24" spans="1:9" ht="30" customHeight="1" thickBot="1" x14ac:dyDescent="0.3">
      <c r="A24" s="10" t="s">
        <v>25</v>
      </c>
      <c r="B24" s="14" t="s">
        <v>75</v>
      </c>
      <c r="C24" s="14"/>
      <c r="D24" s="15" t="s">
        <v>4</v>
      </c>
      <c r="E24" s="15">
        <v>1200</v>
      </c>
      <c r="F24" s="4"/>
      <c r="G24" s="13">
        <f>Tabela1[[#This Row],[Geodezja Nakło]]*Tabela1[[#This Row],[Cena jednostkowa netto]]</f>
        <v>0</v>
      </c>
      <c r="H24" s="13">
        <f>Tabela1[[#This Row],[Wartość netto]]*23/100</f>
        <v>0</v>
      </c>
      <c r="I24" s="12">
        <f>Tabela1[[#This Row],[Wartość netto]]+Tabela1[[#This Row],[Podatek VAT 23 %]]</f>
        <v>0</v>
      </c>
    </row>
    <row r="25" spans="1:9" ht="30" customHeight="1" thickBot="1" x14ac:dyDescent="0.3">
      <c r="A25" s="10" t="s">
        <v>26</v>
      </c>
      <c r="B25" s="14" t="s">
        <v>76</v>
      </c>
      <c r="C25" s="14"/>
      <c r="D25" s="15" t="s">
        <v>4</v>
      </c>
      <c r="E25" s="15">
        <v>1100</v>
      </c>
      <c r="F25" s="4"/>
      <c r="G25" s="13">
        <f>Tabela1[[#This Row],[Geodezja Nakło]]*Tabela1[[#This Row],[Cena jednostkowa netto]]</f>
        <v>0</v>
      </c>
      <c r="H25" s="13">
        <f>Tabela1[[#This Row],[Wartość netto]]*23/100</f>
        <v>0</v>
      </c>
      <c r="I25" s="12">
        <f>Tabela1[[#This Row],[Wartość netto]]+Tabela1[[#This Row],[Podatek VAT 23 %]]</f>
        <v>0</v>
      </c>
    </row>
    <row r="26" spans="1:9" ht="30" customHeight="1" thickBot="1" x14ac:dyDescent="0.3">
      <c r="A26" s="10" t="s">
        <v>27</v>
      </c>
      <c r="B26" s="14" t="s">
        <v>101</v>
      </c>
      <c r="C26" s="14"/>
      <c r="D26" s="15" t="s">
        <v>4</v>
      </c>
      <c r="E26" s="15">
        <v>32</v>
      </c>
      <c r="F26" s="4"/>
      <c r="G26" s="13">
        <f>Tabela1[[#This Row],[Geodezja Nakło]]*Tabela1[[#This Row],[Cena jednostkowa netto]]</f>
        <v>0</v>
      </c>
      <c r="H26" s="13">
        <f>Tabela1[[#This Row],[Wartość netto]]*23/100</f>
        <v>0</v>
      </c>
      <c r="I26" s="12">
        <f>Tabela1[[#This Row],[Wartość netto]]+Tabela1[[#This Row],[Podatek VAT 23 %]]</f>
        <v>0</v>
      </c>
    </row>
    <row r="27" spans="1:9" ht="30" customHeight="1" thickBot="1" x14ac:dyDescent="0.3">
      <c r="A27" s="10" t="s">
        <v>28</v>
      </c>
      <c r="B27" s="14" t="s">
        <v>102</v>
      </c>
      <c r="C27" s="14"/>
      <c r="D27" s="15" t="s">
        <v>4</v>
      </c>
      <c r="E27" s="15">
        <v>2</v>
      </c>
      <c r="F27" s="4"/>
      <c r="G27" s="13">
        <f>Tabela1[[#This Row],[Geodezja Nakło]]*Tabela1[[#This Row],[Cena jednostkowa netto]]</f>
        <v>0</v>
      </c>
      <c r="H27" s="13">
        <f>Tabela1[[#This Row],[Wartość netto]]*23/100</f>
        <v>0</v>
      </c>
      <c r="I27" s="12">
        <f>Tabela1[[#This Row],[Wartość netto]]+Tabela1[[#This Row],[Podatek VAT 23 %]]</f>
        <v>0</v>
      </c>
    </row>
    <row r="28" spans="1:9" ht="30" customHeight="1" thickBot="1" x14ac:dyDescent="0.3">
      <c r="A28" s="10" t="s">
        <v>29</v>
      </c>
      <c r="B28" s="14" t="s">
        <v>103</v>
      </c>
      <c r="C28" s="14"/>
      <c r="D28" s="15" t="s">
        <v>4</v>
      </c>
      <c r="E28" s="15">
        <v>3</v>
      </c>
      <c r="F28" s="4"/>
      <c r="G28" s="13">
        <f>Tabela1[[#This Row],[Geodezja Nakło]]*Tabela1[[#This Row],[Cena jednostkowa netto]]</f>
        <v>0</v>
      </c>
      <c r="H28" s="13">
        <f>Tabela1[[#This Row],[Wartość netto]]*23/100</f>
        <v>0</v>
      </c>
      <c r="I28" s="12">
        <f>Tabela1[[#This Row],[Wartość netto]]+Tabela1[[#This Row],[Podatek VAT 23 %]]</f>
        <v>0</v>
      </c>
    </row>
    <row r="29" spans="1:9" ht="30" customHeight="1" thickBot="1" x14ac:dyDescent="0.3">
      <c r="A29" s="10" t="s">
        <v>30</v>
      </c>
      <c r="B29" s="14" t="s">
        <v>104</v>
      </c>
      <c r="C29" s="14"/>
      <c r="D29" s="15" t="s">
        <v>4</v>
      </c>
      <c r="E29" s="15">
        <v>2</v>
      </c>
      <c r="F29" s="4"/>
      <c r="G29" s="13">
        <f>Tabela1[[#This Row],[Geodezja Nakło]]*Tabela1[[#This Row],[Cena jednostkowa netto]]</f>
        <v>0</v>
      </c>
      <c r="H29" s="13">
        <f>Tabela1[[#This Row],[Wartość netto]]*23/100</f>
        <v>0</v>
      </c>
      <c r="I29" s="12">
        <f>Tabela1[[#This Row],[Wartość netto]]+Tabela1[[#This Row],[Podatek VAT 23 %]]</f>
        <v>0</v>
      </c>
    </row>
    <row r="30" spans="1:9" ht="30" customHeight="1" thickBot="1" x14ac:dyDescent="0.3">
      <c r="A30" s="29" t="s">
        <v>31</v>
      </c>
      <c r="B30" s="24" t="s">
        <v>105</v>
      </c>
      <c r="C30" s="22"/>
      <c r="D30" s="27" t="s">
        <v>4</v>
      </c>
      <c r="E30" s="26">
        <v>2</v>
      </c>
      <c r="F30" s="25"/>
      <c r="G30" s="4">
        <f>Tabela1[[#This Row],[Geodezja Nakło]]*Tabela1[[#This Row],[Cena jednostkowa netto]]</f>
        <v>0</v>
      </c>
      <c r="H30" s="4">
        <f>Tabela1[[#This Row],[Wartość netto]]*23/100</f>
        <v>0</v>
      </c>
      <c r="I30" s="4">
        <f>Tabela1[[#This Row],[Wartość netto]]+Tabela1[[#This Row],[Podatek VAT 23 %]]</f>
        <v>0</v>
      </c>
    </row>
    <row r="31" spans="1:9" ht="30" customHeight="1" thickBot="1" x14ac:dyDescent="0.3">
      <c r="A31" s="29" t="s">
        <v>32</v>
      </c>
      <c r="B31" s="24" t="s">
        <v>106</v>
      </c>
      <c r="C31" s="24"/>
      <c r="D31" s="28" t="s">
        <v>4</v>
      </c>
      <c r="E31" s="26">
        <v>35</v>
      </c>
      <c r="F31" s="25"/>
      <c r="G31" s="4">
        <f>Tabela1[[#This Row],[Geodezja Nakło]]*Tabela1[[#This Row],[Cena jednostkowa netto]]</f>
        <v>0</v>
      </c>
      <c r="H31" s="4">
        <f>Tabela1[[#This Row],[Wartość netto]]*23/100</f>
        <v>0</v>
      </c>
      <c r="I31" s="4">
        <f>Tabela1[[#This Row],[Wartość netto]]+Tabela1[[#This Row],[Podatek VAT 23 %]]</f>
        <v>0</v>
      </c>
    </row>
    <row r="32" spans="1:9" ht="30" customHeight="1" thickBot="1" x14ac:dyDescent="0.3">
      <c r="A32" s="10" t="s">
        <v>33</v>
      </c>
      <c r="B32" s="22" t="s">
        <v>107</v>
      </c>
      <c r="C32" s="24"/>
      <c r="D32" s="28" t="s">
        <v>4</v>
      </c>
      <c r="E32" s="26">
        <v>10</v>
      </c>
      <c r="F32" s="25"/>
      <c r="G32" s="4">
        <f>Tabela1[[#This Row],[Geodezja Nakło]]*Tabela1[[#This Row],[Cena jednostkowa netto]]</f>
        <v>0</v>
      </c>
      <c r="H32" s="4">
        <f>Tabela1[[#This Row],[Wartość netto]]*23/100</f>
        <v>0</v>
      </c>
      <c r="I32" s="4">
        <f>Tabela1[[#This Row],[Wartość netto]]+Tabela1[[#This Row],[Podatek VAT 23 %]]</f>
        <v>0</v>
      </c>
    </row>
    <row r="33" spans="1:9" ht="30" customHeight="1" thickBot="1" x14ac:dyDescent="0.3">
      <c r="A33" s="29" t="s">
        <v>34</v>
      </c>
      <c r="B33" s="24" t="s">
        <v>108</v>
      </c>
      <c r="C33" s="24"/>
      <c r="D33" s="28" t="s">
        <v>4</v>
      </c>
      <c r="E33" s="26">
        <v>2</v>
      </c>
      <c r="F33" s="25"/>
      <c r="G33" s="4">
        <f>Tabela1[[#This Row],[Geodezja Nakło]]*Tabela1[[#This Row],[Cena jednostkowa netto]]</f>
        <v>0</v>
      </c>
      <c r="H33" s="4">
        <f>Tabela1[[#This Row],[Wartość netto]]*23/100</f>
        <v>0</v>
      </c>
      <c r="I33" s="4">
        <f>Tabela1[[#This Row],[Wartość netto]]+Tabela1[[#This Row],[Podatek VAT 23 %]]</f>
        <v>0</v>
      </c>
    </row>
    <row r="34" spans="1:9" ht="30" customHeight="1" thickBot="1" x14ac:dyDescent="0.3">
      <c r="A34" s="10" t="s">
        <v>36</v>
      </c>
      <c r="B34" s="22" t="s">
        <v>77</v>
      </c>
      <c r="C34" s="24"/>
      <c r="D34" s="28" t="s">
        <v>4</v>
      </c>
      <c r="E34" s="26">
        <v>3</v>
      </c>
      <c r="F34" s="25"/>
      <c r="G34" s="4">
        <f>Tabela1[[#This Row],[Geodezja Nakło]]*Tabela1[[#This Row],[Cena jednostkowa netto]]</f>
        <v>0</v>
      </c>
      <c r="H34" s="4">
        <f>Tabela1[[#This Row],[Wartość netto]]*23/100</f>
        <v>0</v>
      </c>
      <c r="I34" s="4">
        <f>Tabela1[[#This Row],[Wartość netto]]+Tabela1[[#This Row],[Podatek VAT 23 %]]</f>
        <v>0</v>
      </c>
    </row>
    <row r="35" spans="1:9" ht="30" customHeight="1" thickBot="1" x14ac:dyDescent="0.3">
      <c r="A35" s="29" t="s">
        <v>38</v>
      </c>
      <c r="B35" s="24" t="s">
        <v>109</v>
      </c>
      <c r="C35" s="24"/>
      <c r="D35" s="32" t="s">
        <v>4</v>
      </c>
      <c r="E35" s="26">
        <v>2</v>
      </c>
      <c r="F35" s="25"/>
      <c r="G35" s="4">
        <f>Tabela1[[#This Row],[Geodezja Nakło]]*Tabela1[[#This Row],[Cena jednostkowa netto]]</f>
        <v>0</v>
      </c>
      <c r="H35" s="4">
        <f>Tabela1[[#This Row],[Wartość netto]]*23/100</f>
        <v>0</v>
      </c>
      <c r="I35" s="4">
        <f>Tabela1[[#This Row],[Wartość netto]]+Tabela1[[#This Row],[Podatek VAT 23 %]]</f>
        <v>0</v>
      </c>
    </row>
    <row r="36" spans="1:9" ht="30" customHeight="1" thickBot="1" x14ac:dyDescent="0.3">
      <c r="A36" s="10" t="s">
        <v>39</v>
      </c>
      <c r="B36" s="14" t="s">
        <v>35</v>
      </c>
      <c r="C36" s="14"/>
      <c r="D36" s="15" t="s">
        <v>4</v>
      </c>
      <c r="E36" s="15">
        <v>12</v>
      </c>
      <c r="F36" s="4"/>
      <c r="G36" s="13">
        <f>Tabela1[[#This Row],[Geodezja Nakło]]*Tabela1[[#This Row],[Cena jednostkowa netto]]</f>
        <v>0</v>
      </c>
      <c r="H36" s="13">
        <f>Tabela1[[#This Row],[Wartość netto]]*23/100</f>
        <v>0</v>
      </c>
      <c r="I36" s="12">
        <f>Tabela1[[#This Row],[Wartość netto]]+Tabela1[[#This Row],[Podatek VAT 23 %]]</f>
        <v>0</v>
      </c>
    </row>
    <row r="37" spans="1:9" ht="30" customHeight="1" thickBot="1" x14ac:dyDescent="0.3">
      <c r="A37" s="10" t="s">
        <v>40</v>
      </c>
      <c r="B37" s="14" t="s">
        <v>78</v>
      </c>
      <c r="C37" s="14"/>
      <c r="D37" s="15" t="s">
        <v>4</v>
      </c>
      <c r="E37" s="15">
        <v>10</v>
      </c>
      <c r="F37" s="4"/>
      <c r="G37" s="13">
        <f>Tabela1[[#This Row],[Geodezja Nakło]]*Tabela1[[#This Row],[Cena jednostkowa netto]]</f>
        <v>0</v>
      </c>
      <c r="H37" s="13">
        <f>Tabela1[[#This Row],[Wartość netto]]*23/100</f>
        <v>0</v>
      </c>
      <c r="I37" s="12">
        <f>Tabela1[[#This Row],[Wartość netto]]+Tabela1[[#This Row],[Podatek VAT 23 %]]</f>
        <v>0</v>
      </c>
    </row>
    <row r="38" spans="1:9" ht="30" customHeight="1" thickBot="1" x14ac:dyDescent="0.3">
      <c r="A38" s="10" t="s">
        <v>41</v>
      </c>
      <c r="B38" s="14" t="s">
        <v>79</v>
      </c>
      <c r="C38" s="14"/>
      <c r="D38" s="15" t="s">
        <v>13</v>
      </c>
      <c r="E38" s="15">
        <v>37</v>
      </c>
      <c r="F38" s="4"/>
      <c r="G38" s="13">
        <f>Tabela1[[#This Row],[Geodezja Nakło]]*Tabela1[[#This Row],[Cena jednostkowa netto]]</f>
        <v>0</v>
      </c>
      <c r="H38" s="13">
        <f>Tabela1[[#This Row],[Wartość netto]]*23/100</f>
        <v>0</v>
      </c>
      <c r="I38" s="12">
        <f>Tabela1[[#This Row],[Wartość netto]]+Tabela1[[#This Row],[Podatek VAT 23 %]]</f>
        <v>0</v>
      </c>
    </row>
    <row r="39" spans="1:9" ht="30" customHeight="1" thickBot="1" x14ac:dyDescent="0.3">
      <c r="A39" s="10" t="s">
        <v>42</v>
      </c>
      <c r="B39" s="14" t="s">
        <v>110</v>
      </c>
      <c r="C39" s="14"/>
      <c r="D39" s="15" t="s">
        <v>13</v>
      </c>
      <c r="E39" s="15">
        <v>3</v>
      </c>
      <c r="F39" s="4"/>
      <c r="G39" s="13">
        <f>Tabela1[[#This Row],[Geodezja Nakło]]*Tabela1[[#This Row],[Cena jednostkowa netto]]</f>
        <v>0</v>
      </c>
      <c r="H39" s="13">
        <f>Tabela1[[#This Row],[Wartość netto]]*23/100</f>
        <v>0</v>
      </c>
      <c r="I39" s="12">
        <f>Tabela1[[#This Row],[Wartość netto]]+Tabela1[[#This Row],[Podatek VAT 23 %]]</f>
        <v>0</v>
      </c>
    </row>
    <row r="40" spans="1:9" ht="30" customHeight="1" thickBot="1" x14ac:dyDescent="0.3">
      <c r="A40" s="10" t="s">
        <v>43</v>
      </c>
      <c r="B40" s="14" t="s">
        <v>111</v>
      </c>
      <c r="C40" s="14"/>
      <c r="D40" s="15" t="s">
        <v>4</v>
      </c>
      <c r="E40" s="15">
        <v>1</v>
      </c>
      <c r="F40" s="4"/>
      <c r="G40" s="13">
        <f>Tabela1[[#This Row],[Geodezja Nakło]]*Tabela1[[#This Row],[Cena jednostkowa netto]]</f>
        <v>0</v>
      </c>
      <c r="H40" s="13">
        <f>Tabela1[[#This Row],[Wartość netto]]*23/100</f>
        <v>0</v>
      </c>
      <c r="I40" s="12">
        <f>Tabela1[[#This Row],[Wartość netto]]+Tabela1[[#This Row],[Podatek VAT 23 %]]</f>
        <v>0</v>
      </c>
    </row>
    <row r="41" spans="1:9" ht="30" customHeight="1" thickBot="1" x14ac:dyDescent="0.3">
      <c r="A41" s="10" t="s">
        <v>44</v>
      </c>
      <c r="B41" s="14" t="s">
        <v>112</v>
      </c>
      <c r="C41" s="14"/>
      <c r="D41" s="15" t="s">
        <v>4</v>
      </c>
      <c r="E41" s="15">
        <v>1</v>
      </c>
      <c r="F41" s="4"/>
      <c r="G41" s="13">
        <f>Tabela1[[#This Row],[Geodezja Nakło]]*Tabela1[[#This Row],[Cena jednostkowa netto]]</f>
        <v>0</v>
      </c>
      <c r="H41" s="13">
        <f>Tabela1[[#This Row],[Wartość netto]]*23/100</f>
        <v>0</v>
      </c>
      <c r="I41" s="12">
        <f>Tabela1[[#This Row],[Wartość netto]]+Tabela1[[#This Row],[Podatek VAT 23 %]]</f>
        <v>0</v>
      </c>
    </row>
    <row r="42" spans="1:9" ht="30" customHeight="1" thickBot="1" x14ac:dyDescent="0.3">
      <c r="A42" s="10" t="s">
        <v>45</v>
      </c>
      <c r="B42" s="14" t="s">
        <v>80</v>
      </c>
      <c r="C42" s="14"/>
      <c r="D42" s="15" t="s">
        <v>37</v>
      </c>
      <c r="E42" s="15">
        <v>100</v>
      </c>
      <c r="F42" s="4"/>
      <c r="G42" s="13">
        <f>Tabela1[[#This Row],[Geodezja Nakło]]*Tabela1[[#This Row],[Cena jednostkowa netto]]</f>
        <v>0</v>
      </c>
      <c r="H42" s="13">
        <f>Tabela1[[#This Row],[Wartość netto]]*23/100</f>
        <v>0</v>
      </c>
      <c r="I42" s="12">
        <f>Tabela1[[#This Row],[Wartość netto]]+Tabela1[[#This Row],[Podatek VAT 23 %]]</f>
        <v>0</v>
      </c>
    </row>
    <row r="43" spans="1:9" ht="30" customHeight="1" thickBot="1" x14ac:dyDescent="0.3">
      <c r="A43" s="10" t="s">
        <v>46</v>
      </c>
      <c r="B43" s="14" t="s">
        <v>120</v>
      </c>
      <c r="C43" s="14"/>
      <c r="D43" s="15" t="s">
        <v>13</v>
      </c>
      <c r="E43" s="15">
        <v>9</v>
      </c>
      <c r="F43" s="4"/>
      <c r="G43" s="13">
        <f>Tabela1[[#This Row],[Geodezja Nakło]]*Tabela1[[#This Row],[Cena jednostkowa netto]]</f>
        <v>0</v>
      </c>
      <c r="H43" s="13">
        <f>Tabela1[[#This Row],[Wartość netto]]*23/100</f>
        <v>0</v>
      </c>
      <c r="I43" s="12">
        <f>Tabela1[[#This Row],[Wartość netto]]+Tabela1[[#This Row],[Podatek VAT 23 %]]</f>
        <v>0</v>
      </c>
    </row>
    <row r="44" spans="1:9" ht="30" customHeight="1" thickBot="1" x14ac:dyDescent="0.3">
      <c r="A44" s="10" t="s">
        <v>47</v>
      </c>
      <c r="B44" s="14" t="s">
        <v>81</v>
      </c>
      <c r="C44" s="14"/>
      <c r="D44" s="15" t="s">
        <v>4</v>
      </c>
      <c r="E44" s="15">
        <v>5</v>
      </c>
      <c r="F44" s="4"/>
      <c r="G44" s="13">
        <f>Tabela1[[#This Row],[Geodezja Nakło]]*Tabela1[[#This Row],[Cena jednostkowa netto]]</f>
        <v>0</v>
      </c>
      <c r="H44" s="13">
        <f>Tabela1[[#This Row],[Wartość netto]]*23/100</f>
        <v>0</v>
      </c>
      <c r="I44" s="12">
        <f>Tabela1[[#This Row],[Wartość netto]]+Tabela1[[#This Row],[Podatek VAT 23 %]]</f>
        <v>0</v>
      </c>
    </row>
    <row r="45" spans="1:9" ht="30" customHeight="1" thickBot="1" x14ac:dyDescent="0.3">
      <c r="A45" s="10" t="s">
        <v>48</v>
      </c>
      <c r="B45" s="14" t="s">
        <v>82</v>
      </c>
      <c r="C45" s="14"/>
      <c r="D45" s="15" t="s">
        <v>4</v>
      </c>
      <c r="E45" s="15">
        <v>100</v>
      </c>
      <c r="F45" s="4"/>
      <c r="G45" s="13">
        <f>Tabela1[[#This Row],[Geodezja Nakło]]*Tabela1[[#This Row],[Cena jednostkowa netto]]</f>
        <v>0</v>
      </c>
      <c r="H45" s="13">
        <f>Tabela1[[#This Row],[Wartość netto]]*23/100</f>
        <v>0</v>
      </c>
      <c r="I45" s="12">
        <f>Tabela1[[#This Row],[Wartość netto]]+Tabela1[[#This Row],[Podatek VAT 23 %]]</f>
        <v>0</v>
      </c>
    </row>
    <row r="46" spans="1:9" ht="30" customHeight="1" thickBot="1" x14ac:dyDescent="0.3">
      <c r="A46" s="10" t="s">
        <v>49</v>
      </c>
      <c r="B46" s="14" t="s">
        <v>113</v>
      </c>
      <c r="C46" s="14"/>
      <c r="D46" s="15" t="s">
        <v>4</v>
      </c>
      <c r="E46" s="15">
        <v>2</v>
      </c>
      <c r="F46" s="4"/>
      <c r="G46" s="13">
        <f>Tabela1[[#This Row],[Geodezja Nakło]]*Tabela1[[#This Row],[Cena jednostkowa netto]]</f>
        <v>0</v>
      </c>
      <c r="H46" s="13">
        <f>Tabela1[[#This Row],[Wartość netto]]*23/100</f>
        <v>0</v>
      </c>
      <c r="I46" s="12">
        <f>Tabela1[[#This Row],[Wartość netto]]+Tabela1[[#This Row],[Podatek VAT 23 %]]</f>
        <v>0</v>
      </c>
    </row>
    <row r="47" spans="1:9" ht="30" customHeight="1" thickBot="1" x14ac:dyDescent="0.3">
      <c r="A47" s="10" t="s">
        <v>50</v>
      </c>
      <c r="B47" s="14" t="s">
        <v>85</v>
      </c>
      <c r="C47" s="14"/>
      <c r="D47" s="15" t="s">
        <v>4</v>
      </c>
      <c r="E47" s="15">
        <v>2</v>
      </c>
      <c r="F47" s="4"/>
      <c r="G47" s="13">
        <f>Tabela1[[#This Row],[Geodezja Nakło]]*Tabela1[[#This Row],[Cena jednostkowa netto]]</f>
        <v>0</v>
      </c>
      <c r="H47" s="13">
        <f>Tabela1[[#This Row],[Wartość netto]]*23/100</f>
        <v>0</v>
      </c>
      <c r="I47" s="12">
        <f>Tabela1[[#This Row],[Wartość netto]]+Tabela1[[#This Row],[Podatek VAT 23 %]]</f>
        <v>0</v>
      </c>
    </row>
    <row r="48" spans="1:9" ht="30" customHeight="1" thickBot="1" x14ac:dyDescent="0.3">
      <c r="A48" s="10" t="s">
        <v>51</v>
      </c>
      <c r="B48" s="14" t="s">
        <v>83</v>
      </c>
      <c r="C48" s="14"/>
      <c r="D48" s="15" t="s">
        <v>13</v>
      </c>
      <c r="E48" s="15">
        <v>1</v>
      </c>
      <c r="F48" s="4"/>
      <c r="G48" s="13">
        <f>Tabela1[[#This Row],[Geodezja Nakło]]*Tabela1[[#This Row],[Cena jednostkowa netto]]</f>
        <v>0</v>
      </c>
      <c r="H48" s="13">
        <f>Tabela1[[#This Row],[Wartość netto]]*23/100</f>
        <v>0</v>
      </c>
      <c r="I48" s="12">
        <f>Tabela1[[#This Row],[Wartość netto]]+Tabela1[[#This Row],[Podatek VAT 23 %]]</f>
        <v>0</v>
      </c>
    </row>
    <row r="49" spans="1:9" ht="30" customHeight="1" thickBot="1" x14ac:dyDescent="0.3">
      <c r="A49" s="10" t="s">
        <v>52</v>
      </c>
      <c r="B49" s="14" t="s">
        <v>84</v>
      </c>
      <c r="C49" s="14"/>
      <c r="D49" s="15" t="s">
        <v>4</v>
      </c>
      <c r="E49" s="15">
        <v>2</v>
      </c>
      <c r="F49" s="4"/>
      <c r="G49" s="13">
        <f>Tabela1[[#This Row],[Geodezja Nakło]]*Tabela1[[#This Row],[Cena jednostkowa netto]]</f>
        <v>0</v>
      </c>
      <c r="H49" s="13">
        <f>Tabela1[[#This Row],[Wartość netto]]*23/100</f>
        <v>0</v>
      </c>
      <c r="I49" s="12">
        <f>Tabela1[[#This Row],[Wartość netto]]+Tabela1[[#This Row],[Podatek VAT 23 %]]</f>
        <v>0</v>
      </c>
    </row>
    <row r="50" spans="1:9" ht="30" customHeight="1" thickBot="1" x14ac:dyDescent="0.3">
      <c r="A50" s="10" t="s">
        <v>53</v>
      </c>
      <c r="B50" s="14" t="s">
        <v>115</v>
      </c>
      <c r="C50" s="14"/>
      <c r="D50" s="15" t="s">
        <v>4</v>
      </c>
      <c r="E50" s="15">
        <v>4</v>
      </c>
      <c r="F50" s="4"/>
      <c r="G50" s="13">
        <f>Tabela1[[#This Row],[Geodezja Nakło]]*Tabela1[[#This Row],[Cena jednostkowa netto]]</f>
        <v>0</v>
      </c>
      <c r="H50" s="13">
        <f>Tabela1[[#This Row],[Wartość netto]]*23/100</f>
        <v>0</v>
      </c>
      <c r="I50" s="12">
        <f>Tabela1[[#This Row],[Wartość netto]]+Tabela1[[#This Row],[Podatek VAT 23 %]]</f>
        <v>0</v>
      </c>
    </row>
    <row r="51" spans="1:9" ht="30" customHeight="1" thickBot="1" x14ac:dyDescent="0.3">
      <c r="A51" s="10" t="s">
        <v>54</v>
      </c>
      <c r="B51" s="14" t="s">
        <v>116</v>
      </c>
      <c r="C51" s="14"/>
      <c r="D51" s="15" t="s">
        <v>4</v>
      </c>
      <c r="E51" s="15">
        <v>4</v>
      </c>
      <c r="F51" s="4"/>
      <c r="G51" s="13">
        <f>Tabela1[[#This Row],[Geodezja Nakło]]*Tabela1[[#This Row],[Cena jednostkowa netto]]</f>
        <v>0</v>
      </c>
      <c r="H51" s="13">
        <f>Tabela1[[#This Row],[Wartość netto]]*23/100</f>
        <v>0</v>
      </c>
      <c r="I51" s="12">
        <f>Tabela1[[#This Row],[Wartość netto]]+Tabela1[[#This Row],[Podatek VAT 23 %]]</f>
        <v>0</v>
      </c>
    </row>
    <row r="52" spans="1:9" ht="30" customHeight="1" thickBot="1" x14ac:dyDescent="0.3">
      <c r="A52" s="10" t="s">
        <v>55</v>
      </c>
      <c r="B52" s="14" t="s">
        <v>114</v>
      </c>
      <c r="C52" s="14"/>
      <c r="D52" s="15" t="s">
        <v>4</v>
      </c>
      <c r="E52" s="15">
        <v>4</v>
      </c>
      <c r="F52" s="4"/>
      <c r="G52" s="13">
        <f>Tabela1[[#This Row],[Geodezja Nakło]]*Tabela1[[#This Row],[Cena jednostkowa netto]]</f>
        <v>0</v>
      </c>
      <c r="H52" s="13">
        <f>Tabela1[[#This Row],[Wartość netto]]*23/100</f>
        <v>0</v>
      </c>
      <c r="I52" s="12">
        <f>Tabela1[[#This Row],[Wartość netto]]+Tabela1[[#This Row],[Podatek VAT 23 %]]</f>
        <v>0</v>
      </c>
    </row>
    <row r="53" spans="1:9" ht="30" customHeight="1" thickBot="1" x14ac:dyDescent="0.3">
      <c r="A53" s="10" t="s">
        <v>56</v>
      </c>
      <c r="B53" s="14" t="s">
        <v>117</v>
      </c>
      <c r="C53" s="14"/>
      <c r="D53" s="15" t="s">
        <v>13</v>
      </c>
      <c r="E53" s="15">
        <v>10</v>
      </c>
      <c r="F53" s="4"/>
      <c r="G53" s="13">
        <f>Tabela1[[#This Row],[Geodezja Nakło]]*Tabela1[[#This Row],[Cena jednostkowa netto]]</f>
        <v>0</v>
      </c>
      <c r="H53" s="13">
        <f>Tabela1[[#This Row],[Wartość netto]]*23/100</f>
        <v>0</v>
      </c>
      <c r="I53" s="12">
        <f>Tabela1[[#This Row],[Wartość netto]]+Tabela1[[#This Row],[Podatek VAT 23 %]]</f>
        <v>0</v>
      </c>
    </row>
    <row r="54" spans="1:9" ht="30" customHeight="1" thickBot="1" x14ac:dyDescent="0.3">
      <c r="A54" s="10" t="s">
        <v>57</v>
      </c>
      <c r="B54" s="14" t="s">
        <v>118</v>
      </c>
      <c r="C54" s="14"/>
      <c r="D54" s="15" t="s">
        <v>13</v>
      </c>
      <c r="E54" s="15">
        <v>10</v>
      </c>
      <c r="F54" s="4"/>
      <c r="G54" s="13">
        <f>Tabela1[[#This Row],[Geodezja Nakło]]*Tabela1[[#This Row],[Cena jednostkowa netto]]</f>
        <v>0</v>
      </c>
      <c r="H54" s="13">
        <f>Tabela1[[#This Row],[Wartość netto]]*23/100</f>
        <v>0</v>
      </c>
      <c r="I54" s="12">
        <f>Tabela1[[#This Row],[Wartość netto]]+Tabela1[[#This Row],[Podatek VAT 23 %]]</f>
        <v>0</v>
      </c>
    </row>
    <row r="55" spans="1:9" ht="30" customHeight="1" thickBot="1" x14ac:dyDescent="0.3">
      <c r="A55" s="10" t="s">
        <v>58</v>
      </c>
      <c r="B55" s="14" t="s">
        <v>119</v>
      </c>
      <c r="C55" s="14"/>
      <c r="D55" s="15" t="s">
        <v>4</v>
      </c>
      <c r="E55" s="15">
        <v>1</v>
      </c>
      <c r="F55" s="4"/>
      <c r="G55" s="13">
        <f>Tabela1[[#This Row],[Geodezja Nakło]]*Tabela1[[#This Row],[Cena jednostkowa netto]]</f>
        <v>0</v>
      </c>
      <c r="H55" s="13">
        <f>Tabela1[[#This Row],[Wartość netto]]*23/100</f>
        <v>0</v>
      </c>
      <c r="I55" s="12">
        <f>Tabela1[[#This Row],[Wartość netto]]+Tabela1[[#This Row],[Podatek VAT 23 %]]</f>
        <v>0</v>
      </c>
    </row>
    <row r="56" spans="1:9" ht="30" customHeight="1" thickBot="1" x14ac:dyDescent="0.3">
      <c r="A56" s="11" t="s">
        <v>59</v>
      </c>
      <c r="B56" s="14" t="s">
        <v>86</v>
      </c>
      <c r="C56" s="14"/>
      <c r="D56" s="15" t="s">
        <v>4</v>
      </c>
      <c r="E56" s="15">
        <v>1</v>
      </c>
      <c r="F56" s="4"/>
      <c r="G56" s="13">
        <f>Tabela1[[#This Row],[Geodezja Nakło]]*Tabela1[[#This Row],[Cena jednostkowa netto]]</f>
        <v>0</v>
      </c>
      <c r="H56" s="13">
        <f>Tabela1[[#This Row],[Wartość netto]]*23/100</f>
        <v>0</v>
      </c>
      <c r="I56" s="12">
        <f>Tabela1[[#This Row],[Wartość netto]]+Tabela1[[#This Row],[Podatek VAT 23 %]]</f>
        <v>0</v>
      </c>
    </row>
    <row r="57" spans="1:9" ht="15.75" x14ac:dyDescent="0.25">
      <c r="A57" s="1"/>
      <c r="B57" s="17"/>
      <c r="C57" s="17"/>
      <c r="D57" s="18"/>
      <c r="E57" s="19"/>
      <c r="F57" s="20" t="s">
        <v>89</v>
      </c>
      <c r="G57" s="21">
        <f>SUM(Tabela1[Wartość netto])</f>
        <v>0</v>
      </c>
      <c r="H57" s="21">
        <f>SUM(Tabela1[Podatek VAT 23 %])</f>
        <v>0</v>
      </c>
      <c r="I57" s="21">
        <f>SUM(Tabela1[Wartość brutto])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Starostwo</vt:lpstr>
      <vt:lpstr>Arkusz2</vt:lpstr>
      <vt:lpstr>Arkusz3</vt:lpstr>
      <vt:lpstr>Starostwo!Obszar_wydruku</vt:lpstr>
      <vt:lpstr>Starostwo!Tytuły_wydruku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KAMILAKA</cp:lastModifiedBy>
  <cp:lastPrinted>2017-03-29T06:52:46Z</cp:lastPrinted>
  <dcterms:created xsi:type="dcterms:W3CDTF">2014-01-28T10:19:19Z</dcterms:created>
  <dcterms:modified xsi:type="dcterms:W3CDTF">2017-03-29T06:52:47Z</dcterms:modified>
</cp:coreProperties>
</file>