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15480" windowHeight="7485"/>
  </bookViews>
  <sheets>
    <sheet name="Starostwo" sheetId="1" r:id="rId1"/>
    <sheet name="Arkusz2" sheetId="2" r:id="rId2"/>
    <sheet name="Arkusz3" sheetId="3" r:id="rId3"/>
  </sheets>
  <definedNames>
    <definedName name="_xlnm.Print_Area" localSheetId="0">Starostwo!#REF!</definedName>
    <definedName name="_xlnm.Print_Titles" localSheetId="0">Starostwo!$3:$3</definedName>
  </definedNames>
  <calcPr calcId="124519"/>
</workbook>
</file>

<file path=xl/calcChain.xml><?xml version="1.0" encoding="utf-8"?>
<calcChain xmlns="http://schemas.openxmlformats.org/spreadsheetml/2006/main">
  <c r="I5" i="1"/>
  <c r="J5" s="1"/>
  <c r="I6"/>
  <c r="J6" s="1"/>
  <c r="I7"/>
  <c r="J7" s="1"/>
  <c r="I8"/>
  <c r="J8" s="1"/>
  <c r="I9"/>
  <c r="J9" s="1"/>
  <c r="I10"/>
  <c r="J10" s="1"/>
  <c r="I11"/>
  <c r="J11" s="1"/>
  <c r="I12"/>
  <c r="J12" s="1"/>
  <c r="I13"/>
  <c r="J13" s="1"/>
  <c r="I14"/>
  <c r="J14" s="1"/>
  <c r="I15"/>
  <c r="J15" s="1"/>
  <c r="I16"/>
  <c r="J16" s="1"/>
  <c r="I17"/>
  <c r="J17" s="1"/>
  <c r="I18"/>
  <c r="J18" s="1"/>
  <c r="I19"/>
  <c r="J19" s="1"/>
  <c r="I20"/>
  <c r="J20" s="1"/>
  <c r="I21"/>
  <c r="J21" s="1"/>
  <c r="I22"/>
  <c r="J22" s="1"/>
  <c r="I4"/>
  <c r="I23" s="1"/>
  <c r="J4" l="1"/>
  <c r="J23" s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4"/>
  <c r="K23" l="1"/>
</calcChain>
</file>

<file path=xl/sharedStrings.xml><?xml version="1.0" encoding="utf-8"?>
<sst xmlns="http://schemas.openxmlformats.org/spreadsheetml/2006/main" count="147" uniqueCount="110">
  <si>
    <t>Lp.</t>
  </si>
  <si>
    <t>Nazwa</t>
  </si>
  <si>
    <t>Jedn.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</si>
  <si>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</si>
  <si>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</si>
  <si>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</si>
  <si>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</si>
  <si>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</si>
  <si>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</si>
  <si>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</si>
  <si>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</si>
  <si>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</si>
  <si>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</si>
  <si>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</si>
  <si>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</si>
  <si>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</si>
  <si>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</si>
  <si>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</si>
  <si>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</si>
  <si>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</si>
  <si>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</si>
  <si>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</si>
  <si>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</si>
  <si>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</si>
  <si>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</si>
  <si>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</si>
  <si>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</si>
  <si>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</si>
  <si>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</si>
  <si>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</si>
  <si>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</si>
  <si>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</si>
  <si>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</si>
  <si>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</si>
  <si>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</si>
  <si>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ryza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</si>
  <si>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</si>
  <si>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</si>
  <si>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</si>
  <si>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</si>
  <si>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</si>
  <si>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</si>
  <si>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</si>
  <si>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</si>
  <si>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</si>
  <si>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</si>
  <si>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</si>
  <si>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</si>
  <si>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</si>
  <si>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</si>
  <si>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</si>
  <si>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</si>
  <si>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</si>
  <si>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</si>
  <si>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</si>
  <si>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</si>
  <si>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</si>
  <si>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</si>
  <si>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Ilość (I termin dostawy)</t>
  </si>
  <si>
    <t>Ilość (II termin dostawy)</t>
  </si>
  <si>
    <t>54.</t>
  </si>
  <si>
    <t>55.</t>
  </si>
  <si>
    <t>56.</t>
  </si>
  <si>
    <t>57.</t>
  </si>
  <si>
    <t>58.</t>
  </si>
  <si>
    <t>59.</t>
  </si>
  <si>
    <t>Cena jednostkowa netto</t>
  </si>
  <si>
    <t>Wartość netto</t>
  </si>
  <si>
    <t>Podatek VAT 23 %</t>
  </si>
  <si>
    <t>Wartość brutto</t>
  </si>
  <si>
    <t xml:space="preserve">Starostwo </t>
  </si>
  <si>
    <t>Nazwa zaoferowanego produktu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</si>
  <si>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</si>
  <si>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</si>
  <si>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</si>
  <si>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</si>
  <si>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</si>
  <si>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</si>
  <si>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</si>
  <si>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</si>
  <si>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</si>
  <si>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</si>
  <si>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</si>
  <si>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</si>
  <si>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</si>
  <si>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</si>
  <si>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</si>
  <si>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op</t>
  </si>
  <si>
    <t>Razem</t>
  </si>
  <si>
    <t>Bloczki samoprzylepne 38x51 mm, bloczek min 100 kartek</t>
  </si>
  <si>
    <t>Długopis, z systemem przyciskowym, typu Zenith, długość linii pisania min. 4500m</t>
  </si>
  <si>
    <t>Kołozeszyt, kratka, 80 kart. A4</t>
  </si>
  <si>
    <t>Koperty samoklejące C4, białe, bez okienka</t>
  </si>
  <si>
    <t>koperty samoklejące C4, rozszerzane</t>
  </si>
  <si>
    <t>Koperty samoklejące DL, białe, okno prawe</t>
  </si>
  <si>
    <t>Korektor - pisak, szybkoschnący, pojemność min. 8 ml, z metalową końcówką</t>
  </si>
  <si>
    <t>Koszulki na dokumenty A4, przezroczyste, groszkowe, grubość folii  min. 48 mic</t>
  </si>
  <si>
    <t>Papier ksero A4 80g</t>
  </si>
  <si>
    <t>Skoroszyt A4, wykonany z kartonu w kolorze białym - bez zawieszki, grubość tektury min. 350g</t>
  </si>
  <si>
    <t>Taśma klejąca 18 mm x 10 m</t>
  </si>
  <si>
    <t>Tusz do pieczątki - czerwony</t>
  </si>
  <si>
    <t>Wkłady do długopisów typu "Zenith", długość linii pisania min. 4500 m, pasujące do długopisów zaoferowanych w pkt. 2</t>
  </si>
  <si>
    <t xml:space="preserve">Zszywki  24/6 Leitz 1000 szt. Op.grubość zszywanego pliku min. 30 kartek </t>
  </si>
  <si>
    <t>zakreślacz fluorescencyjny ze ściętą końcówką</t>
  </si>
  <si>
    <t>zszywacz Leitz nr 5502, gwarancja 10 lat, zszywający 30 kartek</t>
  </si>
  <si>
    <t>dziennik korespondencyjny w twardej oprawie min 100 stron</t>
  </si>
  <si>
    <t>ołówek</t>
  </si>
  <si>
    <t>olej do niszczarek, poj. min 350 ml</t>
  </si>
  <si>
    <t>op. (100 szt.)</t>
  </si>
  <si>
    <t>Powiatowy Zespół ds. Orzekania o Niepełnosprawności, ul. Gen. H. Dąbrowskiego 46, 89-100 Nakło nad Notecią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</si>
</sst>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8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</font>
    <font>
      <sz val="12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</font>
    <font>
      <b/>
      <sz val="14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/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0" fillId="0" borderId="7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4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indent="0" relativeIndent="0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relativeIndent="255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relativeIndent="255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a1" displayName="Tabela1" ref="B3:K22" totalsRowShown="0" headerRowDxfId="14" dataDxfId="12" headerRowBorderDxfId="13" tableBorderDxfId="11" totalsRowBorderDxfId="10">
  <autoFilter ref="B3:K22"/>
  <tableColumns count="10">
    <tableColumn id="1" name="Nazwa" dataDxfId="9"/>
    <tableColumn id="4" name="Nazwa zaoferowanego produktu" dataDxfId="5"/>
    <tableColumn id="2" name="Jedn." dataDxfId="4"/>
    <tableColumn id="3" name="Starostwo " dataDxfId="3"/>
    <tableColumn id="10" name="Ilość (I termin dostawy)" dataDxfId="2"/>
    <tableColumn id="9" name="Ilość (II termin dostawy)" dataDxfId="0"/>
    <tableColumn id="5" name="Cena jednostkowa netto" dataDxfId="1"/>
    <tableColumn id="6" name="Wartość netto" dataDxfId="8">
      <calculatedColumnFormula>Tabela1[[#This Row],[Cena jednostkowa netto]]*Tabela1[[#This Row],[Starostwo ]]</calculatedColumnFormula>
    </tableColumn>
    <tableColumn id="7" name="Podatek VAT 23 %" dataDxfId="7">
      <calculatedColumnFormula>Tabela1[[#This Row],[Wartość netto]]*23/100</calculatedColumnFormula>
    </tableColumn>
    <tableColumn id="8" name="Wartość brutto" dataDxfId="6">
      <calculatedColumnFormula>Tabela1[[#This Row],[Starostwo ]]*Tabela1[[#This Row],[Cena jednostkowa netto]]+Tabela1[[#This Row],[Podatek VAT 23 %]]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6"/>
  <sheetViews>
    <sheetView tabSelected="1" topLeftCell="A19" workbookViewId="0">
      <selection activeCell="G7" sqref="G7"/>
    </sheetView>
  </sheetViews>
  <sheetFormatPr defaultRowHeight="15"/>
  <cols>
    <col min="1" max="1" width="3.85546875" bestFit="1" customWidth="1"/>
    <col min="2" max="2" width="42" customWidth="1"/>
    <col min="3" max="3" width="23" customWidth="1"/>
    <col min="4" max="4" width="8.85546875" style="10" customWidth="1"/>
    <col min="5" max="5" width="8" style="10" customWidth="1"/>
    <col min="6" max="7" width="8.7109375" customWidth="1"/>
    <col min="8" max="8" width="9.7109375" customWidth="1"/>
  </cols>
  <sheetData>
    <row r="1" spans="1:11" ht="18">
      <c r="B1" s="15" t="s">
        <v>109</v>
      </c>
      <c r="C1" s="15"/>
      <c r="D1" s="15"/>
      <c r="E1" s="15"/>
    </row>
    <row r="3" spans="1:11" ht="47.25">
      <c r="A3" s="6" t="s">
        <v>0</v>
      </c>
      <c r="B3" s="1" t="s">
        <v>1</v>
      </c>
      <c r="C3" s="1" t="s">
        <v>71</v>
      </c>
      <c r="D3" s="24" t="s">
        <v>2</v>
      </c>
      <c r="E3" s="24" t="s">
        <v>70</v>
      </c>
      <c r="F3" s="24" t="s">
        <v>58</v>
      </c>
      <c r="G3" s="24" t="s">
        <v>59</v>
      </c>
      <c r="H3" s="11" t="s">
        <v>66</v>
      </c>
      <c r="I3" s="11" t="s">
        <v>67</v>
      </c>
      <c r="J3" s="11" t="s">
        <v>68</v>
      </c>
      <c r="K3" s="11" t="s">
        <v>69</v>
      </c>
    </row>
    <row r="4" spans="1:11" ht="30" customHeight="1">
      <c r="A4" s="4" t="s">
        <v>3</v>
      </c>
      <c r="B4" s="3" t="s">
        <v>89</v>
      </c>
      <c r="C4" s="18"/>
      <c r="D4" s="4" t="s">
        <v>4</v>
      </c>
      <c r="E4" s="33">
        <v>30</v>
      </c>
      <c r="F4" s="33">
        <v>30</v>
      </c>
      <c r="G4" s="33">
        <v>0</v>
      </c>
      <c r="H4" s="25"/>
      <c r="I4" s="8">
        <f>Tabela1[[#This Row],[Cena jednostkowa netto]]*Tabela1[[#This Row],[Starostwo ]]</f>
        <v>0</v>
      </c>
      <c r="J4" s="8">
        <f>Tabela1[[#This Row],[Wartość netto]]*23/100</f>
        <v>0</v>
      </c>
      <c r="K4" s="8">
        <f>Tabela1[[#This Row],[Starostwo ]]*Tabela1[[#This Row],[Cena jednostkowa netto]]+Tabela1[[#This Row],[Podatek VAT 23 %]]</f>
        <v>0</v>
      </c>
    </row>
    <row r="5" spans="1:11" ht="30" customHeight="1">
      <c r="A5" s="4" t="s">
        <v>5</v>
      </c>
      <c r="B5" s="3" t="s">
        <v>90</v>
      </c>
      <c r="C5" s="18"/>
      <c r="D5" s="4" t="s">
        <v>4</v>
      </c>
      <c r="E5" s="34">
        <v>40</v>
      </c>
      <c r="F5" s="34">
        <v>40</v>
      </c>
      <c r="G5" s="34">
        <v>0</v>
      </c>
      <c r="H5" s="25"/>
      <c r="I5" s="8">
        <f>Tabela1[[#This Row],[Cena jednostkowa netto]]*Tabela1[[#This Row],[Starostwo ]]</f>
        <v>0</v>
      </c>
      <c r="J5" s="8">
        <f>Tabela1[[#This Row],[Wartość netto]]*23/100</f>
        <v>0</v>
      </c>
      <c r="K5" s="8">
        <f>Tabela1[[#This Row],[Starostwo ]]*Tabela1[[#This Row],[Cena jednostkowa netto]]+Tabela1[[#This Row],[Podatek VAT 23 %]]</f>
        <v>0</v>
      </c>
    </row>
    <row r="6" spans="1:11" ht="30" customHeight="1">
      <c r="A6" s="4" t="s">
        <v>6</v>
      </c>
      <c r="B6" s="3" t="s">
        <v>91</v>
      </c>
      <c r="C6" s="18"/>
      <c r="D6" s="4" t="s">
        <v>4</v>
      </c>
      <c r="E6" s="34">
        <v>5</v>
      </c>
      <c r="F6" s="34">
        <v>5</v>
      </c>
      <c r="G6" s="34">
        <v>0</v>
      </c>
      <c r="H6" s="25"/>
      <c r="I6" s="8">
        <f>Tabela1[[#This Row],[Cena jednostkowa netto]]*Tabela1[[#This Row],[Starostwo ]]</f>
        <v>0</v>
      </c>
      <c r="J6" s="8">
        <f>Tabela1[[#This Row],[Wartość netto]]*23/100</f>
        <v>0</v>
      </c>
      <c r="K6" s="8">
        <f>Tabela1[[#This Row],[Starostwo ]]*Tabela1[[#This Row],[Cena jednostkowa netto]]+Tabela1[[#This Row],[Podatek VAT 23 %]]</f>
        <v>0</v>
      </c>
    </row>
    <row r="7" spans="1:11" ht="30" customHeight="1">
      <c r="A7" s="4" t="s">
        <v>7</v>
      </c>
      <c r="B7" s="3" t="s">
        <v>92</v>
      </c>
      <c r="C7" s="18"/>
      <c r="D7" s="4" t="s">
        <v>4</v>
      </c>
      <c r="E7" s="34">
        <v>2000</v>
      </c>
      <c r="F7" s="34">
        <v>1000</v>
      </c>
      <c r="G7" s="34">
        <v>1000</v>
      </c>
      <c r="H7" s="25"/>
      <c r="I7" s="8">
        <f>Tabela1[[#This Row],[Cena jednostkowa netto]]*Tabela1[[#This Row],[Starostwo ]]</f>
        <v>0</v>
      </c>
      <c r="J7" s="8">
        <f>Tabela1[[#This Row],[Wartość netto]]*23/100</f>
        <v>0</v>
      </c>
      <c r="K7" s="8">
        <f>Tabela1[[#This Row],[Starostwo ]]*Tabela1[[#This Row],[Cena jednostkowa netto]]+Tabela1[[#This Row],[Podatek VAT 23 %]]</f>
        <v>0</v>
      </c>
    </row>
    <row r="8" spans="1:11" ht="30" customHeight="1">
      <c r="A8" s="4" t="s">
        <v>8</v>
      </c>
      <c r="B8" s="3" t="s">
        <v>93</v>
      </c>
      <c r="C8" s="18"/>
      <c r="D8" s="4" t="s">
        <v>4</v>
      </c>
      <c r="E8" s="34">
        <v>500</v>
      </c>
      <c r="F8" s="34">
        <v>500</v>
      </c>
      <c r="G8" s="34">
        <v>0</v>
      </c>
      <c r="H8" s="25"/>
      <c r="I8" s="8">
        <f>Tabela1[[#This Row],[Cena jednostkowa netto]]*Tabela1[[#This Row],[Starostwo ]]</f>
        <v>0</v>
      </c>
      <c r="J8" s="8">
        <f>Tabela1[[#This Row],[Wartość netto]]*23/100</f>
        <v>0</v>
      </c>
      <c r="K8" s="8">
        <f>Tabela1[[#This Row],[Starostwo ]]*Tabela1[[#This Row],[Cena jednostkowa netto]]+Tabela1[[#This Row],[Podatek VAT 23 %]]</f>
        <v>0</v>
      </c>
    </row>
    <row r="9" spans="1:11" ht="30" customHeight="1">
      <c r="A9" s="4" t="s">
        <v>9</v>
      </c>
      <c r="B9" s="30" t="s">
        <v>94</v>
      </c>
      <c r="C9" s="17"/>
      <c r="D9" s="4" t="s">
        <v>4</v>
      </c>
      <c r="E9" s="34">
        <v>4000</v>
      </c>
      <c r="F9" s="34">
        <v>2000</v>
      </c>
      <c r="G9" s="34">
        <v>2000</v>
      </c>
      <c r="H9" s="25"/>
      <c r="I9" s="8">
        <f>Tabela1[[#This Row],[Cena jednostkowa netto]]*Tabela1[[#This Row],[Starostwo ]]</f>
        <v>0</v>
      </c>
      <c r="J9" s="8">
        <f>Tabela1[[#This Row],[Wartość netto]]*23/100</f>
        <v>0</v>
      </c>
      <c r="K9" s="8">
        <f>Tabela1[[#This Row],[Starostwo ]]*Tabela1[[#This Row],[Cena jednostkowa netto]]+Tabela1[[#This Row],[Podatek VAT 23 %]]</f>
        <v>0</v>
      </c>
    </row>
    <row r="10" spans="1:11" ht="30" customHeight="1">
      <c r="A10" s="4" t="s">
        <v>10</v>
      </c>
      <c r="B10" s="30" t="s">
        <v>95</v>
      </c>
      <c r="C10" s="17"/>
      <c r="D10" s="4" t="s">
        <v>4</v>
      </c>
      <c r="E10" s="34">
        <v>10</v>
      </c>
      <c r="F10" s="34">
        <v>10</v>
      </c>
      <c r="G10" s="34">
        <v>0</v>
      </c>
      <c r="H10" s="25"/>
      <c r="I10" s="8">
        <f>Tabela1[[#This Row],[Cena jednostkowa netto]]*Tabela1[[#This Row],[Starostwo ]]</f>
        <v>0</v>
      </c>
      <c r="J10" s="8">
        <f>Tabela1[[#This Row],[Wartość netto]]*23/100</f>
        <v>0</v>
      </c>
      <c r="K10" s="8">
        <f>Tabela1[[#This Row],[Starostwo ]]*Tabela1[[#This Row],[Cena jednostkowa netto]]+Tabela1[[#This Row],[Podatek VAT 23 %]]</f>
        <v>0</v>
      </c>
    </row>
    <row r="11" spans="1:11" ht="30" customHeight="1">
      <c r="A11" s="4" t="s">
        <v>11</v>
      </c>
      <c r="B11" s="30" t="s">
        <v>96</v>
      </c>
      <c r="C11" s="17"/>
      <c r="D11" s="4" t="s">
        <v>108</v>
      </c>
      <c r="E11" s="4">
        <v>5</v>
      </c>
      <c r="F11" s="4">
        <v>0</v>
      </c>
      <c r="G11" s="4">
        <v>5</v>
      </c>
      <c r="H11" s="25"/>
      <c r="I11" s="8">
        <f>Tabela1[[#This Row],[Cena jednostkowa netto]]*Tabela1[[#This Row],[Starostwo ]]</f>
        <v>0</v>
      </c>
      <c r="J11" s="8">
        <f>Tabela1[[#This Row],[Wartość netto]]*23/100</f>
        <v>0</v>
      </c>
      <c r="K11" s="8">
        <f>Tabela1[[#This Row],[Starostwo ]]*Tabela1[[#This Row],[Cena jednostkowa netto]]+Tabela1[[#This Row],[Podatek VAT 23 %]]</f>
        <v>0</v>
      </c>
    </row>
    <row r="12" spans="1:11" ht="30" customHeight="1">
      <c r="A12" s="4" t="s">
        <v>12</v>
      </c>
      <c r="B12" s="30" t="s">
        <v>97</v>
      </c>
      <c r="C12" s="17"/>
      <c r="D12" s="4" t="s">
        <v>35</v>
      </c>
      <c r="E12" s="34">
        <v>150</v>
      </c>
      <c r="F12" s="34">
        <v>0</v>
      </c>
      <c r="G12" s="34">
        <v>150</v>
      </c>
      <c r="H12" s="25"/>
      <c r="I12" s="8">
        <f>Tabela1[[#This Row],[Cena jednostkowa netto]]*Tabela1[[#This Row],[Starostwo ]]</f>
        <v>0</v>
      </c>
      <c r="J12" s="8">
        <f>Tabela1[[#This Row],[Wartość netto]]*23/100</f>
        <v>0</v>
      </c>
      <c r="K12" s="8">
        <f>Tabela1[[#This Row],[Starostwo ]]*Tabela1[[#This Row],[Cena jednostkowa netto]]+Tabela1[[#This Row],[Podatek VAT 23 %]]</f>
        <v>0</v>
      </c>
    </row>
    <row r="13" spans="1:11" ht="30" customHeight="1">
      <c r="A13" s="4" t="s">
        <v>13</v>
      </c>
      <c r="B13" s="31" t="s">
        <v>98</v>
      </c>
      <c r="C13" s="18"/>
      <c r="D13" s="4" t="s">
        <v>4</v>
      </c>
      <c r="E13" s="34">
        <v>500</v>
      </c>
      <c r="F13" s="34">
        <v>300</v>
      </c>
      <c r="G13" s="34">
        <v>200</v>
      </c>
      <c r="H13" s="25"/>
      <c r="I13" s="8">
        <f>Tabela1[[#This Row],[Cena jednostkowa netto]]*Tabela1[[#This Row],[Starostwo ]]</f>
        <v>0</v>
      </c>
      <c r="J13" s="8">
        <f>Tabela1[[#This Row],[Wartość netto]]*23/100</f>
        <v>0</v>
      </c>
      <c r="K13" s="8">
        <f>Tabela1[[#This Row],[Starostwo ]]*Tabela1[[#This Row],[Cena jednostkowa netto]]+Tabela1[[#This Row],[Podatek VAT 23 %]]</f>
        <v>0</v>
      </c>
    </row>
    <row r="14" spans="1:11" ht="30" customHeight="1">
      <c r="A14" s="4" t="s">
        <v>14</v>
      </c>
      <c r="B14" s="30" t="s">
        <v>99</v>
      </c>
      <c r="C14" s="18"/>
      <c r="D14" s="4" t="s">
        <v>4</v>
      </c>
      <c r="E14" s="34">
        <v>20</v>
      </c>
      <c r="F14" s="34">
        <v>10</v>
      </c>
      <c r="G14" s="34">
        <v>10</v>
      </c>
      <c r="H14" s="25"/>
      <c r="I14" s="8">
        <f>Tabela1[[#This Row],[Cena jednostkowa netto]]*Tabela1[[#This Row],[Starostwo ]]</f>
        <v>0</v>
      </c>
      <c r="J14" s="8">
        <f>Tabela1[[#This Row],[Wartość netto]]*23/100</f>
        <v>0</v>
      </c>
      <c r="K14" s="8">
        <f>Tabela1[[#This Row],[Starostwo ]]*Tabela1[[#This Row],[Cena jednostkowa netto]]+Tabela1[[#This Row],[Podatek VAT 23 %]]</f>
        <v>0</v>
      </c>
    </row>
    <row r="15" spans="1:11" ht="30" customHeight="1">
      <c r="A15" s="4" t="s">
        <v>15</v>
      </c>
      <c r="B15" s="30" t="s">
        <v>100</v>
      </c>
      <c r="C15" s="18"/>
      <c r="D15" s="4" t="s">
        <v>4</v>
      </c>
      <c r="E15" s="34">
        <v>10</v>
      </c>
      <c r="F15" s="34">
        <v>10</v>
      </c>
      <c r="G15" s="34">
        <v>0</v>
      </c>
      <c r="H15" s="25"/>
      <c r="I15" s="8">
        <f>Tabela1[[#This Row],[Cena jednostkowa netto]]*Tabela1[[#This Row],[Starostwo ]]</f>
        <v>0</v>
      </c>
      <c r="J15" s="8">
        <f>Tabela1[[#This Row],[Wartość netto]]*23/100</f>
        <v>0</v>
      </c>
      <c r="K15" s="8">
        <f>Tabela1[[#This Row],[Starostwo ]]*Tabela1[[#This Row],[Cena jednostkowa netto]]+Tabela1[[#This Row],[Podatek VAT 23 %]]</f>
        <v>0</v>
      </c>
    </row>
    <row r="16" spans="1:11" ht="30" customHeight="1">
      <c r="A16" s="4" t="s">
        <v>16</v>
      </c>
      <c r="B16" s="30" t="s">
        <v>101</v>
      </c>
      <c r="C16" s="23"/>
      <c r="D16" s="4" t="s">
        <v>4</v>
      </c>
      <c r="E16" s="34">
        <v>40</v>
      </c>
      <c r="F16" s="34">
        <v>40</v>
      </c>
      <c r="G16" s="34">
        <v>0</v>
      </c>
      <c r="H16" s="25"/>
      <c r="I16" s="8">
        <f>Tabela1[[#This Row],[Cena jednostkowa netto]]*Tabela1[[#This Row],[Starostwo ]]</f>
        <v>0</v>
      </c>
      <c r="J16" s="8">
        <f>Tabela1[[#This Row],[Wartość netto]]*23/100</f>
        <v>0</v>
      </c>
      <c r="K16" s="8">
        <f>Tabela1[[#This Row],[Starostwo ]]*Tabela1[[#This Row],[Cena jednostkowa netto]]+Tabela1[[#This Row],[Podatek VAT 23 %]]</f>
        <v>0</v>
      </c>
    </row>
    <row r="17" spans="1:11" ht="30" customHeight="1">
      <c r="A17" s="4" t="s">
        <v>17</v>
      </c>
      <c r="B17" s="32" t="s">
        <v>102</v>
      </c>
      <c r="C17" s="18"/>
      <c r="D17" s="4" t="s">
        <v>87</v>
      </c>
      <c r="E17" s="34">
        <v>30</v>
      </c>
      <c r="F17" s="34">
        <v>30</v>
      </c>
      <c r="G17" s="34">
        <v>0</v>
      </c>
      <c r="H17" s="25"/>
      <c r="I17" s="8">
        <f>Tabela1[[#This Row],[Cena jednostkowa netto]]*Tabela1[[#This Row],[Starostwo ]]</f>
        <v>0</v>
      </c>
      <c r="J17" s="8">
        <f>Tabela1[[#This Row],[Wartość netto]]*23/100</f>
        <v>0</v>
      </c>
      <c r="K17" s="8">
        <f>Tabela1[[#This Row],[Starostwo ]]*Tabela1[[#This Row],[Cena jednostkowa netto]]+Tabela1[[#This Row],[Podatek VAT 23 %]]</f>
        <v>0</v>
      </c>
    </row>
    <row r="18" spans="1:11" ht="30" customHeight="1">
      <c r="A18" s="4" t="s">
        <v>18</v>
      </c>
      <c r="B18" s="31" t="s">
        <v>103</v>
      </c>
      <c r="C18" s="18"/>
      <c r="D18" s="4" t="s">
        <v>4</v>
      </c>
      <c r="E18" s="34">
        <v>5</v>
      </c>
      <c r="F18" s="34">
        <v>5</v>
      </c>
      <c r="G18" s="34">
        <v>0</v>
      </c>
      <c r="H18" s="25"/>
      <c r="I18" s="8">
        <f>Tabela1[[#This Row],[Cena jednostkowa netto]]*Tabela1[[#This Row],[Starostwo ]]</f>
        <v>0</v>
      </c>
      <c r="J18" s="8">
        <f>Tabela1[[#This Row],[Wartość netto]]*23/100</f>
        <v>0</v>
      </c>
      <c r="K18" s="8">
        <f>Tabela1[[#This Row],[Starostwo ]]*Tabela1[[#This Row],[Cena jednostkowa netto]]+Tabela1[[#This Row],[Podatek VAT 23 %]]</f>
        <v>0</v>
      </c>
    </row>
    <row r="19" spans="1:11" ht="30" customHeight="1">
      <c r="A19" s="4" t="s">
        <v>19</v>
      </c>
      <c r="B19" s="31" t="s">
        <v>104</v>
      </c>
      <c r="C19" s="18"/>
      <c r="D19" s="4" t="s">
        <v>4</v>
      </c>
      <c r="E19" s="34">
        <v>2</v>
      </c>
      <c r="F19" s="34">
        <v>2</v>
      </c>
      <c r="G19" s="34">
        <v>0</v>
      </c>
      <c r="H19" s="25"/>
      <c r="I19" s="8">
        <f>Tabela1[[#This Row],[Cena jednostkowa netto]]*Tabela1[[#This Row],[Starostwo ]]</f>
        <v>0</v>
      </c>
      <c r="J19" s="8">
        <f>Tabela1[[#This Row],[Wartość netto]]*23/100</f>
        <v>0</v>
      </c>
      <c r="K19" s="8">
        <f>Tabela1[[#This Row],[Starostwo ]]*Tabela1[[#This Row],[Cena jednostkowa netto]]+Tabela1[[#This Row],[Podatek VAT 23 %]]</f>
        <v>0</v>
      </c>
    </row>
    <row r="20" spans="1:11" ht="30" customHeight="1">
      <c r="A20" s="4" t="s">
        <v>20</v>
      </c>
      <c r="B20" s="31" t="s">
        <v>105</v>
      </c>
      <c r="C20" s="18"/>
      <c r="D20" s="4" t="s">
        <v>4</v>
      </c>
      <c r="E20" s="34">
        <v>6</v>
      </c>
      <c r="F20" s="34">
        <v>6</v>
      </c>
      <c r="G20" s="34">
        <v>0</v>
      </c>
      <c r="H20" s="25"/>
      <c r="I20" s="8">
        <f>Tabela1[[#This Row],[Cena jednostkowa netto]]*Tabela1[[#This Row],[Starostwo ]]</f>
        <v>0</v>
      </c>
      <c r="J20" s="8">
        <f>Tabela1[[#This Row],[Wartość netto]]*23/100</f>
        <v>0</v>
      </c>
      <c r="K20" s="8">
        <f>Tabela1[[#This Row],[Starostwo ]]*Tabela1[[#This Row],[Cena jednostkowa netto]]+Tabela1[[#This Row],[Podatek VAT 23 %]]</f>
        <v>0</v>
      </c>
    </row>
    <row r="21" spans="1:11" ht="30" customHeight="1">
      <c r="A21" s="4" t="s">
        <v>21</v>
      </c>
      <c r="B21" s="7" t="s">
        <v>106</v>
      </c>
      <c r="C21" s="18"/>
      <c r="D21" s="4" t="s">
        <v>4</v>
      </c>
      <c r="E21" s="34">
        <v>10</v>
      </c>
      <c r="F21" s="34">
        <v>10</v>
      </c>
      <c r="G21" s="34">
        <v>0</v>
      </c>
      <c r="H21" s="25"/>
      <c r="I21" s="8">
        <f>Tabela1[[#This Row],[Cena jednostkowa netto]]*Tabela1[[#This Row],[Starostwo ]]</f>
        <v>0</v>
      </c>
      <c r="J21" s="8">
        <f>Tabela1[[#This Row],[Wartość netto]]*23/100</f>
        <v>0</v>
      </c>
      <c r="K21" s="8">
        <f>Tabela1[[#This Row],[Starostwo ]]*Tabela1[[#This Row],[Cena jednostkowa netto]]+Tabela1[[#This Row],[Podatek VAT 23 %]]</f>
        <v>0</v>
      </c>
    </row>
    <row r="22" spans="1:11" ht="30" customHeight="1">
      <c r="A22" s="4" t="s">
        <v>22</v>
      </c>
      <c r="B22" s="7" t="s">
        <v>107</v>
      </c>
      <c r="C22" s="18"/>
      <c r="D22" s="4" t="s">
        <v>4</v>
      </c>
      <c r="E22" s="34">
        <v>2</v>
      </c>
      <c r="F22" s="34">
        <v>1</v>
      </c>
      <c r="G22" s="34">
        <v>1</v>
      </c>
      <c r="H22" s="25"/>
      <c r="I22" s="8">
        <f>Tabela1[[#This Row],[Cena jednostkowa netto]]*Tabela1[[#This Row],[Starostwo ]]</f>
        <v>0</v>
      </c>
      <c r="J22" s="8">
        <f>Tabela1[[#This Row],[Wartość netto]]*23/100</f>
        <v>0</v>
      </c>
      <c r="K22" s="8">
        <f>Tabela1[[#This Row],[Starostwo ]]*Tabela1[[#This Row],[Cena jednostkowa netto]]+Tabela1[[#This Row],[Podatek VAT 23 %]]</f>
        <v>0</v>
      </c>
    </row>
    <row r="23" spans="1:11" ht="30" customHeight="1">
      <c r="A23" s="4" t="s">
        <v>23</v>
      </c>
      <c r="B23" s="21"/>
      <c r="C23" s="21"/>
      <c r="D23" s="21"/>
      <c r="E23" s="21"/>
      <c r="F23" s="21"/>
      <c r="G23" s="21"/>
      <c r="H23" s="28" t="s">
        <v>88</v>
      </c>
      <c r="I23" s="29">
        <f>SUM(Tabela1[Wartość netto])</f>
        <v>0</v>
      </c>
      <c r="J23" s="29">
        <f>SUM(Tabela1[Podatek VAT 23 %])</f>
        <v>0</v>
      </c>
      <c r="K23" s="29">
        <f>SUM(Tabela1[Wartość brutto])</f>
        <v>0</v>
      </c>
    </row>
    <row r="24" spans="1:11" ht="30" customHeight="1">
      <c r="A24" s="4" t="s">
        <v>24</v>
      </c>
      <c r="B24" s="21"/>
      <c r="C24" s="21"/>
      <c r="D24" s="21"/>
      <c r="E24" s="21"/>
      <c r="F24" s="21"/>
      <c r="G24" s="21"/>
      <c r="H24" s="21"/>
      <c r="I24" s="12"/>
      <c r="J24" s="22"/>
      <c r="K24" s="22"/>
    </row>
    <row r="25" spans="1:11" ht="30" customHeight="1">
      <c r="A25" s="4" t="s">
        <v>25</v>
      </c>
      <c r="B25" s="27"/>
      <c r="C25" s="27"/>
      <c r="D25" s="27"/>
      <c r="E25" s="27"/>
      <c r="F25" s="12"/>
      <c r="G25" s="12"/>
      <c r="H25" s="12"/>
      <c r="I25" s="12"/>
      <c r="J25" s="22"/>
      <c r="K25" s="22"/>
    </row>
    <row r="26" spans="1:11" ht="30" customHeight="1">
      <c r="A26" s="4" t="s">
        <v>26</v>
      </c>
      <c r="B26" s="1"/>
      <c r="C26" s="1"/>
      <c r="D26" s="2"/>
      <c r="E26" s="2"/>
      <c r="F26" s="2"/>
      <c r="G26" s="2"/>
      <c r="H26" s="19"/>
      <c r="I26" s="11"/>
      <c r="J26" s="19"/>
      <c r="K26" s="19"/>
    </row>
    <row r="27" spans="1:11" ht="30" customHeight="1">
      <c r="A27" s="4" t="s">
        <v>27</v>
      </c>
      <c r="B27" s="3"/>
      <c r="C27" s="3"/>
      <c r="D27" s="4"/>
      <c r="E27" s="6"/>
      <c r="F27" s="4"/>
      <c r="G27" s="4"/>
      <c r="H27" s="8"/>
      <c r="I27" s="8"/>
      <c r="J27" s="8"/>
      <c r="K27" s="8"/>
    </row>
    <row r="28" spans="1:11" ht="30" customHeight="1">
      <c r="A28" s="4" t="s">
        <v>28</v>
      </c>
      <c r="B28" s="3"/>
      <c r="C28" s="3"/>
      <c r="D28" s="4"/>
      <c r="E28" s="6"/>
      <c r="F28" s="4"/>
      <c r="G28" s="4"/>
      <c r="H28" s="8"/>
      <c r="I28" s="8"/>
      <c r="J28" s="8"/>
      <c r="K28" s="8"/>
    </row>
    <row r="29" spans="1:11" ht="30" customHeight="1">
      <c r="A29" s="4" t="s">
        <v>29</v>
      </c>
      <c r="B29" s="3"/>
      <c r="C29" s="3"/>
      <c r="D29" s="4"/>
      <c r="E29" s="6"/>
      <c r="F29" s="4"/>
      <c r="G29" s="4"/>
      <c r="H29" s="8"/>
      <c r="I29" s="8"/>
      <c r="J29" s="8"/>
      <c r="K29" s="8"/>
    </row>
    <row r="30" spans="1:11" ht="30" customHeight="1">
      <c r="A30" s="4" t="s">
        <v>30</v>
      </c>
      <c r="B30" s="3"/>
      <c r="C30" s="3"/>
      <c r="D30" s="4"/>
      <c r="E30" s="6"/>
      <c r="F30" s="4"/>
      <c r="G30" s="4"/>
      <c r="H30" s="8"/>
      <c r="I30" s="8"/>
      <c r="J30" s="8"/>
      <c r="K30" s="8"/>
    </row>
    <row r="31" spans="1:11" ht="30" customHeight="1">
      <c r="A31" s="4" t="s">
        <v>31</v>
      </c>
      <c r="B31" s="3"/>
      <c r="C31" s="3"/>
      <c r="D31" s="4"/>
      <c r="E31" s="6"/>
      <c r="F31" s="4"/>
      <c r="G31" s="4"/>
      <c r="H31" s="8"/>
      <c r="I31" s="8"/>
      <c r="J31" s="8"/>
      <c r="K31" s="8"/>
    </row>
    <row r="32" spans="1:11" ht="30" customHeight="1">
      <c r="A32" s="4" t="s">
        <v>32</v>
      </c>
      <c r="B32" s="3"/>
      <c r="C32" s="3"/>
      <c r="D32" s="4"/>
      <c r="E32" s="6"/>
      <c r="F32" s="4"/>
      <c r="G32" s="4"/>
      <c r="H32" s="8"/>
      <c r="I32" s="8"/>
      <c r="J32" s="8"/>
      <c r="K32" s="8"/>
    </row>
    <row r="33" spans="1:11" ht="30" customHeight="1">
      <c r="A33" s="4" t="s">
        <v>33</v>
      </c>
      <c r="B33" s="3"/>
      <c r="C33" s="3"/>
      <c r="D33" s="4"/>
      <c r="E33" s="6"/>
      <c r="F33" s="4"/>
      <c r="G33" s="4"/>
      <c r="H33" s="8"/>
      <c r="I33" s="8"/>
      <c r="J33" s="8"/>
      <c r="K33" s="8"/>
    </row>
    <row r="34" spans="1:11" ht="30" customHeight="1">
      <c r="A34" s="4" t="s">
        <v>34</v>
      </c>
      <c r="B34" s="3"/>
      <c r="C34" s="3"/>
      <c r="D34" s="4"/>
      <c r="E34" s="6"/>
      <c r="F34" s="4"/>
      <c r="G34" s="4"/>
      <c r="H34" s="8"/>
      <c r="I34" s="8"/>
      <c r="J34" s="8"/>
      <c r="K34" s="8"/>
    </row>
    <row r="35" spans="1:11" ht="30" customHeight="1">
      <c r="A35" s="4" t="s">
        <v>36</v>
      </c>
      <c r="B35" s="3"/>
      <c r="C35" s="3"/>
      <c r="D35" s="4"/>
      <c r="E35" s="6"/>
      <c r="F35" s="4"/>
      <c r="G35" s="4"/>
      <c r="H35" s="8"/>
      <c r="I35" s="8"/>
      <c r="J35" s="8"/>
      <c r="K35" s="8"/>
    </row>
    <row r="36" spans="1:11" ht="30" customHeight="1">
      <c r="A36" s="4" t="s">
        <v>37</v>
      </c>
      <c r="B36" s="3"/>
      <c r="C36" s="3"/>
      <c r="D36" s="4"/>
      <c r="E36" s="6"/>
      <c r="F36" s="4"/>
      <c r="G36" s="4"/>
      <c r="H36" s="8"/>
      <c r="I36" s="8"/>
      <c r="J36" s="8"/>
      <c r="K36" s="8"/>
    </row>
    <row r="37" spans="1:11" ht="30" customHeight="1">
      <c r="A37" s="4" t="s">
        <v>38</v>
      </c>
      <c r="B37" s="3"/>
      <c r="C37" s="3"/>
      <c r="D37" s="4"/>
      <c r="E37" s="6"/>
      <c r="F37" s="4"/>
      <c r="G37" s="4"/>
      <c r="H37" s="8"/>
      <c r="I37" s="8"/>
      <c r="J37" s="8"/>
      <c r="K37" s="8"/>
    </row>
    <row r="38" spans="1:11" ht="30" customHeight="1">
      <c r="A38" s="4" t="s">
        <v>39</v>
      </c>
      <c r="B38" s="3"/>
      <c r="C38" s="3"/>
      <c r="D38" s="4"/>
      <c r="E38" s="6"/>
      <c r="F38" s="4"/>
      <c r="G38" s="4"/>
      <c r="H38" s="8"/>
      <c r="I38" s="8"/>
      <c r="J38" s="8"/>
      <c r="K38" s="8"/>
    </row>
    <row r="39" spans="1:11" ht="30" customHeight="1">
      <c r="A39" s="4" t="s">
        <v>40</v>
      </c>
      <c r="B39" s="3"/>
      <c r="C39" s="3"/>
      <c r="D39" s="4"/>
      <c r="E39" s="6"/>
      <c r="F39" s="4"/>
      <c r="G39" s="4"/>
      <c r="H39" s="8"/>
      <c r="I39" s="8"/>
      <c r="J39" s="8"/>
      <c r="K39" s="8"/>
    </row>
    <row r="40" spans="1:11" ht="30" customHeight="1">
      <c r="A40" s="4" t="s">
        <v>41</v>
      </c>
      <c r="B40" s="3"/>
      <c r="C40" s="3"/>
      <c r="D40" s="4"/>
      <c r="E40" s="6"/>
      <c r="F40" s="4"/>
      <c r="G40" s="4"/>
      <c r="H40" s="8"/>
      <c r="I40" s="8"/>
      <c r="J40" s="8"/>
      <c r="K40" s="8"/>
    </row>
    <row r="41" spans="1:11" ht="30" customHeight="1">
      <c r="A41" s="4" t="s">
        <v>42</v>
      </c>
      <c r="B41" s="3"/>
      <c r="C41" s="3"/>
      <c r="D41" s="4"/>
      <c r="E41" s="6"/>
      <c r="F41" s="4"/>
      <c r="G41" s="4"/>
      <c r="H41" s="8"/>
      <c r="I41" s="8"/>
      <c r="J41" s="8"/>
      <c r="K41" s="8"/>
    </row>
    <row r="42" spans="1:11" ht="30" customHeight="1">
      <c r="A42" s="4" t="s">
        <v>43</v>
      </c>
      <c r="B42" s="9"/>
      <c r="C42" s="9"/>
      <c r="D42" s="5"/>
      <c r="E42" s="6"/>
      <c r="F42" s="4"/>
      <c r="G42" s="4"/>
      <c r="H42" s="8"/>
      <c r="I42" s="8"/>
      <c r="J42" s="8"/>
      <c r="K42" s="8"/>
    </row>
    <row r="43" spans="1:11" ht="30" customHeight="1">
      <c r="A43" s="4" t="s">
        <v>44</v>
      </c>
      <c r="B43" s="3"/>
      <c r="C43" s="3"/>
      <c r="D43" s="4"/>
      <c r="E43" s="6"/>
      <c r="F43" s="4"/>
      <c r="G43" s="4"/>
      <c r="H43" s="8"/>
      <c r="I43" s="8"/>
      <c r="J43" s="8"/>
      <c r="K43" s="8"/>
    </row>
    <row r="44" spans="1:11" ht="30" customHeight="1">
      <c r="A44" s="4" t="s">
        <v>45</v>
      </c>
      <c r="B44" s="3"/>
      <c r="C44" s="18"/>
      <c r="D44" s="16"/>
      <c r="E44" s="6"/>
      <c r="F44" s="4"/>
      <c r="G44" s="4"/>
      <c r="H44" s="8"/>
      <c r="I44" s="8"/>
      <c r="J44" s="8"/>
      <c r="K44" s="8"/>
    </row>
    <row r="45" spans="1:11" ht="30" customHeight="1">
      <c r="A45" s="4" t="s">
        <v>46</v>
      </c>
      <c r="B45" s="7"/>
      <c r="C45" s="7"/>
      <c r="D45" s="13"/>
      <c r="E45" s="6"/>
      <c r="F45" s="4"/>
      <c r="G45" s="4"/>
      <c r="H45" s="8"/>
      <c r="I45" s="8"/>
      <c r="J45" s="8"/>
      <c r="K45" s="8"/>
    </row>
    <row r="46" spans="1:11" ht="30" customHeight="1">
      <c r="A46" s="4" t="s">
        <v>47</v>
      </c>
      <c r="B46" s="7"/>
      <c r="C46" s="7"/>
      <c r="D46" s="13"/>
      <c r="E46" s="6"/>
      <c r="F46" s="4"/>
      <c r="G46" s="4"/>
      <c r="H46" s="8"/>
      <c r="I46" s="8"/>
      <c r="J46" s="8"/>
      <c r="K46" s="8"/>
    </row>
    <row r="47" spans="1:11" ht="30" customHeight="1">
      <c r="A47" s="4" t="s">
        <v>48</v>
      </c>
      <c r="B47" s="7"/>
      <c r="C47" s="7"/>
      <c r="D47" s="13"/>
      <c r="E47" s="6"/>
      <c r="F47" s="4"/>
      <c r="G47" s="4"/>
      <c r="H47" s="8"/>
      <c r="I47" s="8"/>
      <c r="J47" s="8"/>
      <c r="K47" s="8"/>
    </row>
    <row r="48" spans="1:11" ht="30" customHeight="1">
      <c r="A48" s="4" t="s">
        <v>49</v>
      </c>
      <c r="B48" s="7"/>
      <c r="C48" s="7"/>
      <c r="D48" s="13"/>
      <c r="E48" s="6"/>
      <c r="F48" s="4"/>
      <c r="G48" s="4"/>
      <c r="H48" s="8"/>
      <c r="I48" s="8"/>
      <c r="J48" s="8"/>
      <c r="K48" s="8"/>
    </row>
    <row r="49" spans="1:11" ht="83.25" customHeight="1">
      <c r="A49" s="4" t="s">
        <v>50</v>
      </c>
      <c r="H49" s="20"/>
      <c r="I49" s="12"/>
      <c r="J49" s="12"/>
      <c r="K49" s="12"/>
    </row>
    <row r="50" spans="1:11" ht="78" customHeight="1">
      <c r="A50" s="4" t="s">
        <v>51</v>
      </c>
    </row>
    <row r="51" spans="1:11" ht="30" customHeight="1">
      <c r="A51" s="4" t="s">
        <v>52</v>
      </c>
    </row>
    <row r="52" spans="1:11" ht="30" customHeight="1">
      <c r="A52" s="4" t="s">
        <v>53</v>
      </c>
    </row>
    <row r="53" spans="1:11" ht="30" customHeight="1">
      <c r="A53" s="4" t="s">
        <v>54</v>
      </c>
    </row>
    <row r="54" spans="1:11" ht="30" customHeight="1">
      <c r="A54" s="4" t="s">
        <v>55</v>
      </c>
    </row>
    <row r="55" spans="1:11" ht="30" customHeight="1">
      <c r="A55" s="4" t="s">
        <v>56</v>
      </c>
    </row>
    <row r="56" spans="1:11" ht="30" customHeight="1">
      <c r="A56" s="4" t="s">
        <v>57</v>
      </c>
    </row>
    <row r="57" spans="1:11" ht="30" customHeight="1">
      <c r="A57" s="4" t="s">
        <v>60</v>
      </c>
    </row>
    <row r="58" spans="1:11" ht="30" customHeight="1">
      <c r="A58" s="4" t="s">
        <v>61</v>
      </c>
    </row>
    <row r="59" spans="1:11" ht="30" customHeight="1">
      <c r="A59" s="4" t="s">
        <v>62</v>
      </c>
    </row>
    <row r="60" spans="1:11" ht="30" customHeight="1">
      <c r="A60" s="4" t="s">
        <v>63</v>
      </c>
    </row>
    <row r="61" spans="1:11" ht="30" customHeight="1">
      <c r="A61" s="4" t="s">
        <v>64</v>
      </c>
    </row>
    <row r="62" spans="1:11" ht="30" customHeight="1">
      <c r="A62" s="4" t="s">
        <v>65</v>
      </c>
    </row>
    <row r="63" spans="1:11" ht="30" customHeight="1">
      <c r="A63" s="4" t="s">
        <v>72</v>
      </c>
    </row>
    <row r="64" spans="1:11" ht="30" customHeight="1">
      <c r="A64" s="4" t="s">
        <v>73</v>
      </c>
    </row>
    <row r="65" spans="1:1" ht="30" customHeight="1">
      <c r="A65" s="4" t="s">
        <v>74</v>
      </c>
    </row>
    <row r="66" spans="1:1" ht="30" customHeight="1">
      <c r="A66" s="4" t="s">
        <v>75</v>
      </c>
    </row>
    <row r="67" spans="1:1" ht="30" customHeight="1">
      <c r="A67" s="4" t="s">
        <v>76</v>
      </c>
    </row>
    <row r="68" spans="1:1" ht="30" customHeight="1">
      <c r="A68" s="4" t="s">
        <v>77</v>
      </c>
    </row>
    <row r="69" spans="1:1" ht="30" customHeight="1">
      <c r="A69" s="4" t="s">
        <v>78</v>
      </c>
    </row>
    <row r="70" spans="1:1" ht="30" customHeight="1">
      <c r="A70" s="4" t="s">
        <v>79</v>
      </c>
    </row>
    <row r="71" spans="1:1" ht="30" customHeight="1">
      <c r="A71" s="4" t="s">
        <v>80</v>
      </c>
    </row>
    <row r="72" spans="1:1" ht="30" customHeight="1">
      <c r="A72" s="4" t="s">
        <v>81</v>
      </c>
    </row>
    <row r="73" spans="1:1" ht="30" customHeight="1">
      <c r="A73" s="4" t="s">
        <v>82</v>
      </c>
    </row>
    <row r="74" spans="1:1" ht="30" customHeight="1">
      <c r="A74" s="4" t="s">
        <v>83</v>
      </c>
    </row>
    <row r="75" spans="1:1" ht="30" customHeight="1">
      <c r="A75" s="4" t="s">
        <v>84</v>
      </c>
    </row>
    <row r="76" spans="1:1" ht="30" customHeight="1">
      <c r="A76" s="4" t="s">
        <v>85</v>
      </c>
    </row>
    <row r="77" spans="1:1" ht="30" customHeight="1">
      <c r="A77" s="4" t="s">
        <v>86</v>
      </c>
    </row>
    <row r="78" spans="1:1" ht="30" customHeight="1">
      <c r="A78" s="4"/>
    </row>
    <row r="79" spans="1:1" ht="30" customHeight="1">
      <c r="A79" s="4"/>
    </row>
    <row r="80" spans="1:1" ht="30" customHeight="1">
      <c r="A80" s="4"/>
    </row>
    <row r="81" spans="1:1" ht="30" customHeight="1">
      <c r="A81" s="26"/>
    </row>
    <row r="82" spans="1:1" ht="30" customHeight="1">
      <c r="A82" s="4" t="s">
        <v>3</v>
      </c>
    </row>
    <row r="83" spans="1:1" ht="30" customHeight="1">
      <c r="A83" s="4" t="s">
        <v>5</v>
      </c>
    </row>
    <row r="84" spans="1:1" ht="30" customHeight="1">
      <c r="A84" s="4" t="s">
        <v>6</v>
      </c>
    </row>
    <row r="85" spans="1:1" ht="30" customHeight="1">
      <c r="A85" s="4" t="s">
        <v>7</v>
      </c>
    </row>
    <row r="86" spans="1:1" ht="30" customHeight="1">
      <c r="A86" s="4" t="s">
        <v>8</v>
      </c>
    </row>
    <row r="87" spans="1:1" ht="30" customHeight="1">
      <c r="A87" s="4" t="s">
        <v>9</v>
      </c>
    </row>
    <row r="88" spans="1:1" ht="30" customHeight="1">
      <c r="A88" s="4" t="s">
        <v>10</v>
      </c>
    </row>
    <row r="89" spans="1:1" ht="30" customHeight="1">
      <c r="A89" s="4" t="s">
        <v>11</v>
      </c>
    </row>
    <row r="90" spans="1:1" ht="30" customHeight="1">
      <c r="A90" s="4" t="s">
        <v>12</v>
      </c>
    </row>
    <row r="91" spans="1:1" ht="30" customHeight="1">
      <c r="A91" s="4" t="s">
        <v>13</v>
      </c>
    </row>
    <row r="92" spans="1:1" ht="30" customHeight="1">
      <c r="A92" s="4" t="s">
        <v>14</v>
      </c>
    </row>
    <row r="93" spans="1:1" ht="30" customHeight="1">
      <c r="A93" s="4" t="s">
        <v>15</v>
      </c>
    </row>
    <row r="94" spans="1:1" ht="15.75">
      <c r="A94" s="4" t="s">
        <v>16</v>
      </c>
    </row>
    <row r="95" spans="1:1" ht="15.75">
      <c r="A95" s="4" t="s">
        <v>17</v>
      </c>
    </row>
    <row r="96" spans="1:1" ht="15.75">
      <c r="A96" s="4" t="s">
        <v>18</v>
      </c>
    </row>
    <row r="97" spans="1:1" ht="15.75">
      <c r="A97" s="4" t="s">
        <v>19</v>
      </c>
    </row>
    <row r="98" spans="1:1" ht="15.75">
      <c r="A98" s="4" t="s">
        <v>20</v>
      </c>
    </row>
    <row r="99" spans="1:1" ht="15.75">
      <c r="A99" s="4" t="s">
        <v>21</v>
      </c>
    </row>
    <row r="100" spans="1:1" ht="15.75">
      <c r="A100" s="4" t="s">
        <v>22</v>
      </c>
    </row>
    <row r="101" spans="1:1" ht="15.75">
      <c r="A101" s="4" t="s">
        <v>23</v>
      </c>
    </row>
    <row r="102" spans="1:1" ht="15.75">
      <c r="A102" s="4" t="s">
        <v>24</v>
      </c>
    </row>
    <row r="103" spans="1:1" ht="15.75">
      <c r="A103" s="4" t="s">
        <v>25</v>
      </c>
    </row>
    <row r="104" spans="1:1" ht="36" customHeight="1">
      <c r="A104" s="14"/>
    </row>
    <row r="105" spans="1:1" ht="15.75">
      <c r="A105" s="14"/>
    </row>
    <row r="106" spans="1:1" ht="15.75">
      <c r="A106" s="14"/>
    </row>
  </sheetData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Starostwo</vt:lpstr>
      <vt:lpstr>Arkusz2</vt:lpstr>
      <vt:lpstr>Arkusz3</vt:lpstr>
      <vt:lpstr>Starostwo!Tytuły_wydruku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AgnieszkaStępień</cp:lastModifiedBy>
  <cp:lastPrinted>2018-02-27T11:13:45Z</cp:lastPrinted>
  <dcterms:created xsi:type="dcterms:W3CDTF">2014-01-28T10:19:19Z</dcterms:created>
  <dcterms:modified xsi:type="dcterms:W3CDTF">2018-02-27T13:04:30Z</dcterms:modified>
</cp:coreProperties>
</file>