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5480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Starostwo!$A$1:$H$31</definedName>
    <definedName name="_xlnm.Print_Titles" localSheetId="0">Starostwo!$3:$3</definedName>
  </definedNames>
  <calcPr calcId="124519"/>
</workbook>
</file>

<file path=xl/calcChain.xml><?xml version="1.0" encoding="utf-8"?>
<calcChain xmlns="http://schemas.openxmlformats.org/spreadsheetml/2006/main">
  <c r="G34" i="1"/>
  <c r="H34" s="1"/>
  <c r="I34" s="1"/>
  <c r="G33"/>
  <c r="H33" s="1"/>
  <c r="I33" s="1"/>
  <c r="G32"/>
  <c r="H32" s="1"/>
  <c r="I32" s="1"/>
  <c r="G35"/>
  <c r="H35" s="1"/>
  <c r="I35" s="1"/>
  <c r="G31"/>
  <c r="G30"/>
  <c r="H30" s="1"/>
  <c r="G29"/>
  <c r="G28"/>
  <c r="H28" s="1"/>
  <c r="G27"/>
  <c r="G26"/>
  <c r="H26" s="1"/>
  <c r="G25"/>
  <c r="G24"/>
  <c r="H24" s="1"/>
  <c r="G23"/>
  <c r="G22"/>
  <c r="H22" s="1"/>
  <c r="G21"/>
  <c r="G20"/>
  <c r="H20" s="1"/>
  <c r="G19"/>
  <c r="G18"/>
  <c r="H18" s="1"/>
  <c r="G17"/>
  <c r="G16"/>
  <c r="H16" s="1"/>
  <c r="G15"/>
  <c r="G14"/>
  <c r="H14" s="1"/>
  <c r="G13"/>
  <c r="G12"/>
  <c r="H12" s="1"/>
  <c r="G11"/>
  <c r="H11" s="1"/>
  <c r="G10"/>
  <c r="H10" s="1"/>
  <c r="G9"/>
  <c r="H9" s="1"/>
  <c r="G8"/>
  <c r="H8" s="1"/>
  <c r="G7"/>
  <c r="H7" s="1"/>
  <c r="G6"/>
  <c r="H6" s="1"/>
  <c r="G5"/>
  <c r="G4"/>
  <c r="H4" s="1"/>
  <c r="H5" l="1"/>
  <c r="I5" s="1"/>
  <c r="I26"/>
  <c r="I9"/>
  <c r="I7"/>
  <c r="I11"/>
  <c r="I20"/>
  <c r="I28"/>
  <c r="I6"/>
  <c r="I8"/>
  <c r="I10"/>
  <c r="I12"/>
  <c r="H13"/>
  <c r="I13" s="1"/>
  <c r="I14"/>
  <c r="H15"/>
  <c r="I15" s="1"/>
  <c r="I16"/>
  <c r="H17"/>
  <c r="I17" s="1"/>
  <c r="I18"/>
  <c r="H19"/>
  <c r="I19" s="1"/>
  <c r="H21"/>
  <c r="I21" s="1"/>
  <c r="I22"/>
  <c r="H23"/>
  <c r="I23" s="1"/>
  <c r="I24"/>
  <c r="H25"/>
  <c r="I25" s="1"/>
  <c r="H27"/>
  <c r="I27" s="1"/>
  <c r="H29"/>
  <c r="I29" s="1"/>
  <c r="I30"/>
  <c r="H31"/>
  <c r="I31" s="1"/>
  <c r="I4"/>
  <c r="I36" l="1"/>
</calcChain>
</file>

<file path=xl/sharedStrings.xml><?xml version="1.0" encoding="utf-8"?>
<sst xmlns="http://schemas.openxmlformats.org/spreadsheetml/2006/main" count="109" uniqueCount="80">
  <si>
    <t>Lp.</t>
  </si>
  <si>
    <t>Nazwa</t>
  </si>
  <si>
    <t>Jedn.</t>
  </si>
  <si>
    <t>Cena jednostkowa netto</t>
  </si>
  <si>
    <t>Wartość netto</t>
  </si>
  <si>
    <t>Podatek VAT 23 %</t>
  </si>
  <si>
    <t>Wartość brutto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</si>
  <si>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</si>
  <si>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</si>
  <si>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</si>
  <si>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</si>
  <si>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</si>
  <si>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</si>
  <si>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</si>
  <si>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</si>
  <si>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</si>
  <si>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</si>
  <si>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</si>
  <si>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</si>
  <si>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</si>
  <si>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</si>
  <si>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</si>
  <si>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</si>
  <si>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</si>
  <si>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</si>
  <si>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</si>
  <si>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</si>
  <si>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</si>
  <si>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</si>
  <si>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</si>
  <si>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</si>
  <si>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</si>
  <si>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</si>
  <si>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</si>
  <si>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</si>
  <si>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</si>
  <si>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Papier do plotera Canon (914x50)</t>
  </si>
  <si>
    <t>rolka</t>
  </si>
  <si>
    <t>Tusz wodny czarny do pieczątek</t>
  </si>
  <si>
    <t>Kartki samoprzylepne 40x50mm</t>
  </si>
  <si>
    <t>Kartki 76x76 białe bloczek</t>
  </si>
  <si>
    <t xml:space="preserve">Korektor w piórze z metalową końcówką 12ML ZLC31Pentel </t>
  </si>
  <si>
    <t xml:space="preserve">Papier ksero A4 PolJet 80 lub podobny </t>
  </si>
  <si>
    <t>Folia do plotera 100 mic/matt 610</t>
  </si>
  <si>
    <t>Taśma klejąca szer. 45 mm przezroczysta</t>
  </si>
  <si>
    <t>Spinacze 28 mm</t>
  </si>
  <si>
    <t>Razem</t>
  </si>
  <si>
    <t>Geodezja Szubin</t>
  </si>
  <si>
    <t>Cienkopis Uni-ball eye micro niebieski</t>
  </si>
  <si>
    <t>Cienkopis Uni-ball eye micro czerwony</t>
  </si>
  <si>
    <t>Nazwa zaoferowanego produktu</t>
  </si>
  <si>
    <t>Starostwo Powiatowe w Nakle nad Notecią, Wydział Geodezji i Gospodarki Nieruchomościami, ul. Kcyńska 34a, 89-200 Szubin</t>
  </si>
  <si>
    <t xml:space="preserve">Tusz wodny czerwony do pieczątek </t>
  </si>
  <si>
    <t xml:space="preserve">Zakreślacz czerwony gruby STAEDTLER </t>
  </si>
  <si>
    <t>Korektor w taśmie 4,2 mm x8m</t>
  </si>
  <si>
    <t>Klej biurowy Glue Stik poj 35g w sztyfcie</t>
  </si>
  <si>
    <t>Segregator A4/5 cm niebieski z szyną</t>
  </si>
  <si>
    <t>Segregator A4/7  cm niebieski z szyną</t>
  </si>
  <si>
    <t xml:space="preserve">Taśma klejąca Scotch Crystal szer.19 mm x 33 m </t>
  </si>
  <si>
    <t>Markery czarne permanentny grube (ścięta końcówka)</t>
  </si>
  <si>
    <t>Markery czarne cienkie (folia)</t>
  </si>
  <si>
    <t>Zszywacz Leitz metalowy</t>
  </si>
  <si>
    <t>Przybornik na biurko</t>
  </si>
  <si>
    <t>Akumulatorki  AA min. 2400 mAh do klawiatur              i myszek</t>
  </si>
  <si>
    <t>Długopis Pentel niebieski</t>
  </si>
  <si>
    <t>ryza</t>
  </si>
  <si>
    <t xml:space="preserve">rolka </t>
  </si>
  <si>
    <t>0</t>
  </si>
  <si>
    <t>29.</t>
  </si>
  <si>
    <t>30.</t>
  </si>
  <si>
    <t>31.</t>
  </si>
  <si>
    <t>32.</t>
  </si>
  <si>
    <t>Ołówki automatyczne Pentel 0,5 mm</t>
  </si>
  <si>
    <t>Podkładka z poduszką pod nadgarstek mała</t>
  </si>
  <si>
    <t>Dziurkacz REXEL do. 40 kartek</t>
  </si>
  <si>
    <t>Nożyczki metalowe 21 cm</t>
  </si>
  <si>
    <t>Koperty samoprzylepne C6 białe bez okna</t>
  </si>
  <si>
    <t>Koperty samoprzylepne C5 białe wy. 162x229 mm bez okna</t>
  </si>
  <si>
    <t>Zakładki indeksujące strzałki samoprzylepne, mix 5 kolorów, szer. 25 mm, dł. 45 mm</t>
  </si>
  <si>
    <t>Koszulki do akt A4 przezroczyste groszkowe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</si>
</sst>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1"/>
      <name val="Arial Narrow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0" fillId="0" borderId="10" xfId="0" applyNumberForma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1" indent="0" relativeIndent="255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1" displayName="Tabela1" ref="B3:I36" totalsRowCount="1" headerRowDxfId="19" dataDxfId="17" headerRowBorderDxfId="18" tableBorderDxfId="16" totalsRowBorderDxfId="15">
  <autoFilter ref="B3:I35"/>
  <tableColumns count="8">
    <tableColumn id="1" name="Nazwa" totalsRowDxfId="7"/>
    <tableColumn id="4" name="Nazwa zaoferowanego produktu" dataDxfId="14" totalsRowDxfId="6"/>
    <tableColumn id="2" name="Jedn." dataDxfId="13" totalsRowDxfId="5"/>
    <tableColumn id="3" name="Geodezja Szubin" dataDxfId="12" totalsRowDxfId="4"/>
    <tableColumn id="5" name="Cena jednostkowa netto" totalsRowLabel="Razem" dataDxfId="11" totalsRowDxfId="3"/>
    <tableColumn id="6" name="Wartość netto" totalsRowLabel="0" dataDxfId="10" totalsRowDxfId="2">
      <calculatedColumnFormula>Tabela1[[#This Row],[Geodezja Szubin]]*Tabela1[[#This Row],[Cena jednostkowa netto]]</calculatedColumnFormula>
    </tableColumn>
    <tableColumn id="7" name="Podatek VAT 23 %" totalsRowLabel="0" dataDxfId="9" totalsRowDxfId="1">
      <calculatedColumnFormula>Tabela1[[#This Row],[Wartość netto]]*23/100</calculatedColumnFormula>
    </tableColumn>
    <tableColumn id="8" name="Wartość brutto" totalsRowFunction="sum" dataDxfId="8" totalsRowDxfId="0">
      <calculatedColumnFormula>Tabela1[[#This Row],[Wartość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topLeftCell="A25" workbookViewId="0">
      <selection activeCell="B30" sqref="B30"/>
    </sheetView>
  </sheetViews>
  <sheetFormatPr defaultRowHeight="15"/>
  <cols>
    <col min="1" max="1" width="4.140625" customWidth="1"/>
    <col min="2" max="2" width="42" customWidth="1"/>
    <col min="3" max="3" width="20.42578125" customWidth="1"/>
    <col min="4" max="4" width="11.7109375" customWidth="1"/>
    <col min="5" max="5" width="12.5703125" customWidth="1"/>
    <col min="6" max="6" width="17.7109375" customWidth="1"/>
    <col min="7" max="7" width="18.140625" customWidth="1"/>
    <col min="8" max="8" width="25.85546875" customWidth="1"/>
  </cols>
  <sheetData>
    <row r="1" spans="1:9" ht="18">
      <c r="B1" s="1" t="s">
        <v>51</v>
      </c>
      <c r="C1" s="1"/>
      <c r="D1" s="1"/>
      <c r="E1" s="1"/>
    </row>
    <row r="2" spans="1:9" ht="15.75" thickBot="1">
      <c r="D2" s="2"/>
      <c r="E2" s="2"/>
    </row>
    <row r="3" spans="1:9" ht="32.25" thickBot="1">
      <c r="A3" s="3" t="s">
        <v>0</v>
      </c>
      <c r="B3" s="4" t="s">
        <v>1</v>
      </c>
      <c r="C3" s="4" t="s">
        <v>50</v>
      </c>
      <c r="D3" s="24" t="s">
        <v>2</v>
      </c>
      <c r="E3" s="24" t="s">
        <v>47</v>
      </c>
      <c r="F3" s="5" t="s">
        <v>3</v>
      </c>
      <c r="G3" s="5" t="s">
        <v>4</v>
      </c>
      <c r="H3" s="5" t="s">
        <v>5</v>
      </c>
      <c r="I3" s="6" t="s">
        <v>6</v>
      </c>
    </row>
    <row r="4" spans="1:9" ht="30" customHeight="1" thickBot="1">
      <c r="A4" s="7" t="s">
        <v>7</v>
      </c>
      <c r="B4" s="15" t="s">
        <v>42</v>
      </c>
      <c r="C4" s="22"/>
      <c r="D4" s="21" t="s">
        <v>65</v>
      </c>
      <c r="E4" s="21">
        <v>25</v>
      </c>
      <c r="F4" s="23"/>
      <c r="G4" s="8">
        <f>Tabela1[[#This Row],[Geodezja Szubin]]*Tabela1[[#This Row],[Cena jednostkowa netto]]</f>
        <v>0</v>
      </c>
      <c r="H4" s="8">
        <f>Tabela1[[#This Row],[Wartość netto]]*23/100</f>
        <v>0</v>
      </c>
      <c r="I4" s="9">
        <f>Tabela1[[#This Row],[Wartość netto]]+Tabela1[[#This Row],[Podatek VAT 23 %]]</f>
        <v>0</v>
      </c>
    </row>
    <row r="5" spans="1:9" ht="30" customHeight="1" thickBot="1">
      <c r="A5" s="10" t="s">
        <v>9</v>
      </c>
      <c r="B5" s="16" t="s">
        <v>36</v>
      </c>
      <c r="C5" s="18"/>
      <c r="D5" s="21" t="s">
        <v>37</v>
      </c>
      <c r="E5" s="21">
        <v>15</v>
      </c>
      <c r="F5" s="20"/>
      <c r="G5" s="8">
        <f>Tabela1[[#This Row],[Geodezja Szubin]]*Tabela1[[#This Row],[Cena jednostkowa netto]]</f>
        <v>0</v>
      </c>
      <c r="H5" s="8">
        <f>Tabela1[[#This Row],[Wartość netto]]*23/100</f>
        <v>0</v>
      </c>
      <c r="I5" s="9">
        <f>Tabela1[[#This Row],[Wartość netto]]+Tabela1[[#This Row],[Podatek VAT 23 %]]</f>
        <v>0</v>
      </c>
    </row>
    <row r="6" spans="1:9" ht="30" customHeight="1" thickBot="1">
      <c r="A6" s="10" t="s">
        <v>10</v>
      </c>
      <c r="B6" s="16" t="s">
        <v>43</v>
      </c>
      <c r="C6" s="18"/>
      <c r="D6" s="21" t="s">
        <v>66</v>
      </c>
      <c r="E6" s="21">
        <v>1</v>
      </c>
      <c r="F6" s="20"/>
      <c r="G6" s="8">
        <f>Tabela1[[#This Row],[Geodezja Szubin]]*Tabela1[[#This Row],[Cena jednostkowa netto]]</f>
        <v>0</v>
      </c>
      <c r="H6" s="8">
        <f>Tabela1[[#This Row],[Wartość netto]]*23/100</f>
        <v>0</v>
      </c>
      <c r="I6" s="9">
        <f>Tabela1[[#This Row],[Wartość netto]]+Tabela1[[#This Row],[Podatek VAT 23 %]]</f>
        <v>0</v>
      </c>
    </row>
    <row r="7" spans="1:9" ht="30" customHeight="1" thickBot="1">
      <c r="A7" s="10" t="s">
        <v>11</v>
      </c>
      <c r="B7" s="16" t="s">
        <v>52</v>
      </c>
      <c r="C7" s="18"/>
      <c r="D7" s="25" t="s">
        <v>8</v>
      </c>
      <c r="E7" s="25">
        <v>6</v>
      </c>
      <c r="F7" s="20"/>
      <c r="G7" s="8">
        <f>Tabela1[[#This Row],[Geodezja Szubin]]*Tabela1[[#This Row],[Cena jednostkowa netto]]</f>
        <v>0</v>
      </c>
      <c r="H7" s="8">
        <f>Tabela1[[#This Row],[Wartość netto]]*23/100</f>
        <v>0</v>
      </c>
      <c r="I7" s="9">
        <f>Tabela1[[#This Row],[Wartość netto]]+Tabela1[[#This Row],[Podatek VAT 23 %]]</f>
        <v>0</v>
      </c>
    </row>
    <row r="8" spans="1:9" ht="30" customHeight="1" thickBot="1">
      <c r="A8" s="10" t="s">
        <v>12</v>
      </c>
      <c r="B8" s="16" t="s">
        <v>38</v>
      </c>
      <c r="C8" s="18"/>
      <c r="D8" s="25" t="s">
        <v>8</v>
      </c>
      <c r="E8" s="25">
        <v>6</v>
      </c>
      <c r="F8" s="20"/>
      <c r="G8" s="8">
        <f>Tabela1[[#This Row],[Geodezja Szubin]]*Tabela1[[#This Row],[Cena jednostkowa netto]]</f>
        <v>0</v>
      </c>
      <c r="H8" s="8">
        <f>Tabela1[[#This Row],[Wartość netto]]*23/100</f>
        <v>0</v>
      </c>
      <c r="I8" s="9">
        <f>Tabela1[[#This Row],[Wartość netto]]+Tabela1[[#This Row],[Podatek VAT 23 %]]</f>
        <v>0</v>
      </c>
    </row>
    <row r="9" spans="1:9" ht="30" customHeight="1" thickBot="1">
      <c r="A9" s="10" t="s">
        <v>13</v>
      </c>
      <c r="B9" s="16" t="s">
        <v>39</v>
      </c>
      <c r="C9" s="18"/>
      <c r="D9" s="21" t="s">
        <v>8</v>
      </c>
      <c r="E9" s="21">
        <v>65</v>
      </c>
      <c r="F9" s="20"/>
      <c r="G9" s="8">
        <f>Tabela1[[#This Row],[Geodezja Szubin]]*Tabela1[[#This Row],[Cena jednostkowa netto]]</f>
        <v>0</v>
      </c>
      <c r="H9" s="8">
        <f>Tabela1[[#This Row],[Wartość netto]]*23/100</f>
        <v>0</v>
      </c>
      <c r="I9" s="9">
        <f>Tabela1[[#This Row],[Wartość netto]]+Tabela1[[#This Row],[Podatek VAT 23 %]]</f>
        <v>0</v>
      </c>
    </row>
    <row r="10" spans="1:9" ht="30" customHeight="1" thickBot="1">
      <c r="A10" s="10" t="s">
        <v>14</v>
      </c>
      <c r="B10" s="16" t="s">
        <v>53</v>
      </c>
      <c r="C10" s="18"/>
      <c r="D10" s="21" t="s">
        <v>8</v>
      </c>
      <c r="E10" s="21">
        <v>6</v>
      </c>
      <c r="F10" s="20"/>
      <c r="G10" s="8">
        <f>Tabela1[[#This Row],[Geodezja Szubin]]*Tabela1[[#This Row],[Cena jednostkowa netto]]</f>
        <v>0</v>
      </c>
      <c r="H10" s="8">
        <f>Tabela1[[#This Row],[Wartość netto]]*23/100</f>
        <v>0</v>
      </c>
      <c r="I10" s="9">
        <f>Tabela1[[#This Row],[Wartość netto]]+Tabela1[[#This Row],[Podatek VAT 23 %]]</f>
        <v>0</v>
      </c>
    </row>
    <row r="11" spans="1:9" ht="30" customHeight="1" thickBot="1">
      <c r="A11" s="10" t="s">
        <v>15</v>
      </c>
      <c r="B11" s="16" t="s">
        <v>40</v>
      </c>
      <c r="C11" s="18"/>
      <c r="D11" s="21" t="s">
        <v>8</v>
      </c>
      <c r="E11" s="21">
        <v>5</v>
      </c>
      <c r="F11" s="20"/>
      <c r="G11" s="8">
        <f>Tabela1[[#This Row],[Geodezja Szubin]]*Tabela1[[#This Row],[Cena jednostkowa netto]]</f>
        <v>0</v>
      </c>
      <c r="H11" s="8">
        <f>Tabela1[[#This Row],[Wartość netto]]*23/100</f>
        <v>0</v>
      </c>
      <c r="I11" s="9">
        <f>Tabela1[[#This Row],[Wartość netto]]+Tabela1[[#This Row],[Podatek VAT 23 %]]</f>
        <v>0</v>
      </c>
    </row>
    <row r="12" spans="1:9" ht="30" customHeight="1" thickBot="1">
      <c r="A12" s="10" t="s">
        <v>16</v>
      </c>
      <c r="B12" s="16" t="s">
        <v>76</v>
      </c>
      <c r="C12" s="18"/>
      <c r="D12" s="21" t="s">
        <v>8</v>
      </c>
      <c r="E12" s="21">
        <v>500</v>
      </c>
      <c r="F12" s="20"/>
      <c r="G12" s="8">
        <f>Tabela1[[#This Row],[Geodezja Szubin]]*Tabela1[[#This Row],[Cena jednostkowa netto]]</f>
        <v>0</v>
      </c>
      <c r="H12" s="8">
        <f>Tabela1[[#This Row],[Wartość netto]]*23/100</f>
        <v>0</v>
      </c>
      <c r="I12" s="9">
        <f>Tabela1[[#This Row],[Wartość netto]]+Tabela1[[#This Row],[Podatek VAT 23 %]]</f>
        <v>0</v>
      </c>
    </row>
    <row r="13" spans="1:9" ht="30" customHeight="1" thickBot="1">
      <c r="A13" s="10" t="s">
        <v>17</v>
      </c>
      <c r="B13" s="16" t="s">
        <v>77</v>
      </c>
      <c r="C13" s="18"/>
      <c r="D13" s="21" t="s">
        <v>8</v>
      </c>
      <c r="E13" s="21">
        <v>500</v>
      </c>
      <c r="F13" s="20"/>
      <c r="G13" s="8">
        <f>Tabela1[[#This Row],[Geodezja Szubin]]*Tabela1[[#This Row],[Cena jednostkowa netto]]</f>
        <v>0</v>
      </c>
      <c r="H13" s="8">
        <f>Tabela1[[#This Row],[Wartość netto]]*23/100</f>
        <v>0</v>
      </c>
      <c r="I13" s="9">
        <f>Tabela1[[#This Row],[Wartość netto]]+Tabela1[[#This Row],[Podatek VAT 23 %]]</f>
        <v>0</v>
      </c>
    </row>
    <row r="14" spans="1:9" ht="30" customHeight="1" thickBot="1">
      <c r="A14" s="10" t="s">
        <v>18</v>
      </c>
      <c r="B14" s="16" t="s">
        <v>41</v>
      </c>
      <c r="C14" s="18"/>
      <c r="D14" s="21" t="s">
        <v>8</v>
      </c>
      <c r="E14" s="21">
        <v>12</v>
      </c>
      <c r="F14" s="20"/>
      <c r="G14" s="8">
        <f>Tabela1[[#This Row],[Geodezja Szubin]]*Tabela1[[#This Row],[Cena jednostkowa netto]]</f>
        <v>0</v>
      </c>
      <c r="H14" s="8">
        <f>Tabela1[[#This Row],[Wartość netto]]*23/100</f>
        <v>0</v>
      </c>
      <c r="I14" s="9">
        <f>Tabela1[[#This Row],[Wartość netto]]+Tabela1[[#This Row],[Podatek VAT 23 %]]</f>
        <v>0</v>
      </c>
    </row>
    <row r="15" spans="1:9" ht="30" customHeight="1" thickBot="1">
      <c r="A15" s="10" t="s">
        <v>19</v>
      </c>
      <c r="B15" s="16" t="s">
        <v>54</v>
      </c>
      <c r="C15" s="18"/>
      <c r="D15" s="21" t="s">
        <v>8</v>
      </c>
      <c r="E15" s="21">
        <v>4</v>
      </c>
      <c r="F15" s="20"/>
      <c r="G15" s="8">
        <f>Tabela1[[#This Row],[Geodezja Szubin]]*Tabela1[[#This Row],[Cena jednostkowa netto]]</f>
        <v>0</v>
      </c>
      <c r="H15" s="8">
        <f>Tabela1[[#This Row],[Wartość netto]]*23/100</f>
        <v>0</v>
      </c>
      <c r="I15" s="9">
        <f>Tabela1[[#This Row],[Wartość netto]]+Tabela1[[#This Row],[Podatek VAT 23 %]]</f>
        <v>0</v>
      </c>
    </row>
    <row r="16" spans="1:9" ht="30" customHeight="1" thickBot="1">
      <c r="A16" s="10" t="s">
        <v>20</v>
      </c>
      <c r="B16" s="16" t="s">
        <v>55</v>
      </c>
      <c r="C16" s="18"/>
      <c r="D16" s="21" t="s">
        <v>8</v>
      </c>
      <c r="E16" s="21">
        <v>12</v>
      </c>
      <c r="F16" s="20"/>
      <c r="G16" s="8">
        <f>Tabela1[[#This Row],[Geodezja Szubin]]*Tabela1[[#This Row],[Cena jednostkowa netto]]</f>
        <v>0</v>
      </c>
      <c r="H16" s="8">
        <f>Tabela1[[#This Row],[Wartość netto]]*23/100</f>
        <v>0</v>
      </c>
      <c r="I16" s="9">
        <f>Tabela1[[#This Row],[Wartość netto]]+Tabela1[[#This Row],[Podatek VAT 23 %]]</f>
        <v>0</v>
      </c>
    </row>
    <row r="17" spans="1:9" ht="30" customHeight="1" thickBot="1">
      <c r="A17" s="10" t="s">
        <v>21</v>
      </c>
      <c r="B17" s="16" t="s">
        <v>56</v>
      </c>
      <c r="C17" s="18"/>
      <c r="D17" s="21" t="s">
        <v>8</v>
      </c>
      <c r="E17" s="21">
        <v>10</v>
      </c>
      <c r="F17" s="20"/>
      <c r="G17" s="8">
        <f>Tabela1[[#This Row],[Geodezja Szubin]]*Tabela1[[#This Row],[Cena jednostkowa netto]]</f>
        <v>0</v>
      </c>
      <c r="H17" s="8">
        <f>Tabela1[[#This Row],[Wartość netto]]*23/100</f>
        <v>0</v>
      </c>
      <c r="I17" s="9">
        <f>Tabela1[[#This Row],[Wartość netto]]+Tabela1[[#This Row],[Podatek VAT 23 %]]</f>
        <v>0</v>
      </c>
    </row>
    <row r="18" spans="1:9" ht="30" customHeight="1" thickBot="1">
      <c r="A18" s="10" t="s">
        <v>22</v>
      </c>
      <c r="B18" s="16" t="s">
        <v>57</v>
      </c>
      <c r="C18" s="18"/>
      <c r="D18" s="21" t="s">
        <v>8</v>
      </c>
      <c r="E18" s="21">
        <v>70</v>
      </c>
      <c r="F18" s="20"/>
      <c r="G18" s="8">
        <f>Tabela1[[#This Row],[Geodezja Szubin]]*Tabela1[[#This Row],[Cena jednostkowa netto]]</f>
        <v>0</v>
      </c>
      <c r="H18" s="8">
        <f>Tabela1[[#This Row],[Wartość netto]]*23/100</f>
        <v>0</v>
      </c>
      <c r="I18" s="9">
        <f>Tabela1[[#This Row],[Wartość netto]]+Tabela1[[#This Row],[Podatek VAT 23 %]]</f>
        <v>0</v>
      </c>
    </row>
    <row r="19" spans="1:9" ht="30" customHeight="1" thickBot="1">
      <c r="A19" s="10" t="s">
        <v>23</v>
      </c>
      <c r="B19" s="16" t="s">
        <v>44</v>
      </c>
      <c r="C19" s="18"/>
      <c r="D19" s="21" t="s">
        <v>8</v>
      </c>
      <c r="E19" s="21">
        <v>6</v>
      </c>
      <c r="F19" s="20"/>
      <c r="G19" s="8">
        <f>Tabela1[[#This Row],[Geodezja Szubin]]*Tabela1[[#This Row],[Cena jednostkowa netto]]</f>
        <v>0</v>
      </c>
      <c r="H19" s="8">
        <f>Tabela1[[#This Row],[Wartość netto]]*23/100</f>
        <v>0</v>
      </c>
      <c r="I19" s="9">
        <f>Tabela1[[#This Row],[Wartość netto]]+Tabela1[[#This Row],[Podatek VAT 23 %]]</f>
        <v>0</v>
      </c>
    </row>
    <row r="20" spans="1:9" ht="30" customHeight="1" thickBot="1">
      <c r="A20" s="10" t="s">
        <v>24</v>
      </c>
      <c r="B20" s="16" t="s">
        <v>58</v>
      </c>
      <c r="C20" s="18"/>
      <c r="D20" s="21" t="s">
        <v>8</v>
      </c>
      <c r="E20" s="21">
        <v>15</v>
      </c>
      <c r="F20" s="20"/>
      <c r="G20" s="8">
        <f>Tabela1[[#This Row],[Geodezja Szubin]]*Tabela1[[#This Row],[Cena jednostkowa netto]]</f>
        <v>0</v>
      </c>
      <c r="H20" s="8">
        <f>Tabela1[[#This Row],[Wartość netto]]*23/100</f>
        <v>0</v>
      </c>
      <c r="I20" s="9">
        <f>Tabela1[[#This Row],[Wartość netto]]+Tabela1[[#This Row],[Podatek VAT 23 %]]</f>
        <v>0</v>
      </c>
    </row>
    <row r="21" spans="1:9" ht="30" customHeight="1" thickBot="1">
      <c r="A21" s="10" t="s">
        <v>25</v>
      </c>
      <c r="B21" s="16" t="s">
        <v>78</v>
      </c>
      <c r="C21" s="18"/>
      <c r="D21" s="21" t="s">
        <v>8</v>
      </c>
      <c r="E21" s="21">
        <v>5</v>
      </c>
      <c r="F21" s="20"/>
      <c r="G21" s="8">
        <f>Tabela1[[#This Row],[Geodezja Szubin]]*Tabela1[[#This Row],[Cena jednostkowa netto]]</f>
        <v>0</v>
      </c>
      <c r="H21" s="8">
        <f>Tabela1[[#This Row],[Wartość netto]]*23/100</f>
        <v>0</v>
      </c>
      <c r="I21" s="9">
        <f>Tabela1[[#This Row],[Wartość netto]]+Tabela1[[#This Row],[Podatek VAT 23 %]]</f>
        <v>0</v>
      </c>
    </row>
    <row r="22" spans="1:9" ht="30" customHeight="1" thickBot="1">
      <c r="A22" s="10" t="s">
        <v>26</v>
      </c>
      <c r="B22" s="16" t="s">
        <v>59</v>
      </c>
      <c r="C22" s="18"/>
      <c r="D22" s="21" t="s">
        <v>8</v>
      </c>
      <c r="E22" s="21">
        <v>10</v>
      </c>
      <c r="F22" s="20"/>
      <c r="G22" s="8">
        <f>Tabela1[[#This Row],[Geodezja Szubin]]*Tabela1[[#This Row],[Cena jednostkowa netto]]</f>
        <v>0</v>
      </c>
      <c r="H22" s="8">
        <f>Tabela1[[#This Row],[Wartość netto]]*23/100</f>
        <v>0</v>
      </c>
      <c r="I22" s="9">
        <f>Tabela1[[#This Row],[Wartość netto]]+Tabela1[[#This Row],[Podatek VAT 23 %]]</f>
        <v>0</v>
      </c>
    </row>
    <row r="23" spans="1:9" ht="30" customHeight="1" thickBot="1">
      <c r="A23" s="10" t="s">
        <v>27</v>
      </c>
      <c r="B23" s="16" t="s">
        <v>60</v>
      </c>
      <c r="C23" s="18"/>
      <c r="D23" s="21" t="s">
        <v>8</v>
      </c>
      <c r="E23" s="21">
        <v>10</v>
      </c>
      <c r="F23" s="20"/>
      <c r="G23" s="8">
        <f>Tabela1[[#This Row],[Geodezja Szubin]]*Tabela1[[#This Row],[Cena jednostkowa netto]]</f>
        <v>0</v>
      </c>
      <c r="H23" s="8">
        <f>Tabela1[[#This Row],[Wartość netto]]*23/100</f>
        <v>0</v>
      </c>
      <c r="I23" s="9">
        <f>Tabela1[[#This Row],[Wartość netto]]+Tabela1[[#This Row],[Podatek VAT 23 %]]</f>
        <v>0</v>
      </c>
    </row>
    <row r="24" spans="1:9" ht="30" customHeight="1" thickBot="1">
      <c r="A24" s="10" t="s">
        <v>28</v>
      </c>
      <c r="B24" s="16" t="s">
        <v>45</v>
      </c>
      <c r="C24" s="18"/>
      <c r="D24" s="21" t="s">
        <v>8</v>
      </c>
      <c r="E24" s="21">
        <v>10</v>
      </c>
      <c r="F24" s="20"/>
      <c r="G24" s="8">
        <f>Tabela1[[#This Row],[Geodezja Szubin]]*Tabela1[[#This Row],[Cena jednostkowa netto]]</f>
        <v>0</v>
      </c>
      <c r="H24" s="8">
        <f>Tabela1[[#This Row],[Wartość netto]]*23/100</f>
        <v>0</v>
      </c>
      <c r="I24" s="9">
        <f>Tabela1[[#This Row],[Wartość netto]]+Tabela1[[#This Row],[Podatek VAT 23 %]]</f>
        <v>0</v>
      </c>
    </row>
    <row r="25" spans="1:9" ht="30" customHeight="1" thickBot="1">
      <c r="A25" s="10" t="s">
        <v>29</v>
      </c>
      <c r="B25" s="16" t="s">
        <v>61</v>
      </c>
      <c r="C25" s="18"/>
      <c r="D25" s="21" t="s">
        <v>8</v>
      </c>
      <c r="E25" s="21">
        <v>4</v>
      </c>
      <c r="F25" s="20"/>
      <c r="G25" s="8">
        <f>Tabela1[[#This Row],[Geodezja Szubin]]*Tabela1[[#This Row],[Cena jednostkowa netto]]</f>
        <v>0</v>
      </c>
      <c r="H25" s="8">
        <f>Tabela1[[#This Row],[Wartość netto]]*23/100</f>
        <v>0</v>
      </c>
      <c r="I25" s="9">
        <f>Tabela1[[#This Row],[Wartość netto]]+Tabela1[[#This Row],[Podatek VAT 23 %]]</f>
        <v>0</v>
      </c>
    </row>
    <row r="26" spans="1:9" ht="30" customHeight="1" thickBot="1">
      <c r="A26" s="10" t="s">
        <v>30</v>
      </c>
      <c r="B26" s="16" t="s">
        <v>48</v>
      </c>
      <c r="C26" s="18"/>
      <c r="D26" s="21" t="s">
        <v>8</v>
      </c>
      <c r="E26" s="21">
        <v>10</v>
      </c>
      <c r="F26" s="20"/>
      <c r="G26" s="8">
        <f>Tabela1[[#This Row],[Geodezja Szubin]]*Tabela1[[#This Row],[Cena jednostkowa netto]]</f>
        <v>0</v>
      </c>
      <c r="H26" s="8">
        <f>Tabela1[[#This Row],[Wartość netto]]*23/100</f>
        <v>0</v>
      </c>
      <c r="I26" s="9">
        <f>Tabela1[[#This Row],[Wartość netto]]+Tabela1[[#This Row],[Podatek VAT 23 %]]</f>
        <v>0</v>
      </c>
    </row>
    <row r="27" spans="1:9" ht="30" customHeight="1" thickBot="1">
      <c r="A27" s="10" t="s">
        <v>31</v>
      </c>
      <c r="B27" s="16" t="s">
        <v>49</v>
      </c>
      <c r="C27" s="18"/>
      <c r="D27" s="21" t="s">
        <v>8</v>
      </c>
      <c r="E27" s="21">
        <v>10</v>
      </c>
      <c r="F27" s="20"/>
      <c r="G27" s="8">
        <f>Tabela1[[#This Row],[Geodezja Szubin]]*Tabela1[[#This Row],[Cena jednostkowa netto]]</f>
        <v>0</v>
      </c>
      <c r="H27" s="8">
        <f>Tabela1[[#This Row],[Wartość netto]]*23/100</f>
        <v>0</v>
      </c>
      <c r="I27" s="9">
        <f>Tabela1[[#This Row],[Wartość netto]]+Tabela1[[#This Row],[Podatek VAT 23 %]]</f>
        <v>0</v>
      </c>
    </row>
    <row r="28" spans="1:9" ht="30" customHeight="1" thickBot="1">
      <c r="A28" s="10" t="s">
        <v>32</v>
      </c>
      <c r="B28" s="16" t="s">
        <v>62</v>
      </c>
      <c r="C28" s="18"/>
      <c r="D28" s="21" t="s">
        <v>8</v>
      </c>
      <c r="E28" s="21">
        <v>5</v>
      </c>
      <c r="F28" s="20"/>
      <c r="G28" s="8">
        <f>Tabela1[[#This Row],[Geodezja Szubin]]*Tabela1[[#This Row],[Cena jednostkowa netto]]</f>
        <v>0</v>
      </c>
      <c r="H28" s="8">
        <f>Tabela1[[#This Row],[Wartość netto]]*23/100</f>
        <v>0</v>
      </c>
      <c r="I28" s="9">
        <f>Tabela1[[#This Row],[Wartość netto]]+Tabela1[[#This Row],[Podatek VAT 23 %]]</f>
        <v>0</v>
      </c>
    </row>
    <row r="29" spans="1:9" ht="30" customHeight="1" thickBot="1">
      <c r="A29" s="10" t="s">
        <v>33</v>
      </c>
      <c r="B29" s="16" t="s">
        <v>79</v>
      </c>
      <c r="C29" s="18"/>
      <c r="D29" s="21" t="s">
        <v>8</v>
      </c>
      <c r="E29" s="21">
        <v>150</v>
      </c>
      <c r="F29" s="20"/>
      <c r="G29" s="8">
        <f>Tabela1[[#This Row],[Geodezja Szubin]]*Tabela1[[#This Row],[Cena jednostkowa netto]]</f>
        <v>0</v>
      </c>
      <c r="H29" s="8">
        <f>Tabela1[[#This Row],[Wartość netto]]*23/100</f>
        <v>0</v>
      </c>
      <c r="I29" s="9">
        <f>Tabela1[[#This Row],[Wartość netto]]+Tabela1[[#This Row],[Podatek VAT 23 %]]</f>
        <v>0</v>
      </c>
    </row>
    <row r="30" spans="1:9" ht="30" customHeight="1" thickBot="1">
      <c r="A30" s="10" t="s">
        <v>34</v>
      </c>
      <c r="B30" s="16" t="s">
        <v>63</v>
      </c>
      <c r="C30" s="18"/>
      <c r="D30" s="21" t="s">
        <v>8</v>
      </c>
      <c r="E30" s="21">
        <v>16</v>
      </c>
      <c r="F30" s="20"/>
      <c r="G30" s="8">
        <f>Tabela1[[#This Row],[Geodezja Szubin]]*Tabela1[[#This Row],[Cena jednostkowa netto]]</f>
        <v>0</v>
      </c>
      <c r="H30" s="8">
        <f>Tabela1[[#This Row],[Wartość netto]]*23/100</f>
        <v>0</v>
      </c>
      <c r="I30" s="9">
        <f>Tabela1[[#This Row],[Wartość netto]]+Tabela1[[#This Row],[Podatek VAT 23 %]]</f>
        <v>0</v>
      </c>
    </row>
    <row r="31" spans="1:9" ht="30" customHeight="1" thickBot="1">
      <c r="A31" s="10" t="s">
        <v>35</v>
      </c>
      <c r="B31" s="16" t="s">
        <v>64</v>
      </c>
      <c r="C31" s="18"/>
      <c r="D31" s="21" t="s">
        <v>8</v>
      </c>
      <c r="E31" s="21">
        <v>20</v>
      </c>
      <c r="F31" s="20"/>
      <c r="G31" s="8">
        <f>Tabela1[[#This Row],[Geodezja Szubin]]*Tabela1[[#This Row],[Cena jednostkowa netto]]</f>
        <v>0</v>
      </c>
      <c r="H31" s="8">
        <f>Tabela1[[#This Row],[Wartość netto]]*23/100</f>
        <v>0</v>
      </c>
      <c r="I31" s="9">
        <f>Tabela1[[#This Row],[Wartość netto]]+Tabela1[[#This Row],[Podatek VAT 23 %]]</f>
        <v>0</v>
      </c>
    </row>
    <row r="32" spans="1:9" ht="30" customHeight="1" thickBot="1">
      <c r="A32" s="10" t="s">
        <v>68</v>
      </c>
      <c r="B32" s="15" t="s">
        <v>72</v>
      </c>
      <c r="C32" s="19"/>
      <c r="D32" s="21" t="s">
        <v>8</v>
      </c>
      <c r="E32" s="21">
        <v>6</v>
      </c>
      <c r="F32" s="20"/>
      <c r="G32" s="11">
        <f>Tabela1[[#This Row],[Geodezja Szubin]]*Tabela1[[#This Row],[Cena jednostkowa netto]]</f>
        <v>0</v>
      </c>
      <c r="H32" s="11">
        <f>Tabela1[[#This Row],[Wartość netto]]*23/100</f>
        <v>0</v>
      </c>
      <c r="I32" s="11">
        <f>Tabela1[[#This Row],[Wartość netto]]+Tabela1[[#This Row],[Podatek VAT 23 %]]</f>
        <v>0</v>
      </c>
    </row>
    <row r="33" spans="1:9" ht="30" customHeight="1" thickBot="1">
      <c r="A33" s="10" t="s">
        <v>69</v>
      </c>
      <c r="B33" s="16" t="s">
        <v>73</v>
      </c>
      <c r="C33" s="19"/>
      <c r="D33" s="21" t="s">
        <v>8</v>
      </c>
      <c r="E33" s="21">
        <v>2</v>
      </c>
      <c r="F33" s="20"/>
      <c r="G33" s="11">
        <f>Tabela1[[#This Row],[Geodezja Szubin]]*Tabela1[[#This Row],[Cena jednostkowa netto]]</f>
        <v>0</v>
      </c>
      <c r="H33" s="11">
        <f>Tabela1[[#This Row],[Wartość netto]]*23/100</f>
        <v>0</v>
      </c>
      <c r="I33" s="11">
        <f>Tabela1[[#This Row],[Wartość netto]]+Tabela1[[#This Row],[Podatek VAT 23 %]]</f>
        <v>0</v>
      </c>
    </row>
    <row r="34" spans="1:9" ht="30" customHeight="1" thickBot="1">
      <c r="A34" s="10" t="s">
        <v>70</v>
      </c>
      <c r="B34" s="16" t="s">
        <v>74</v>
      </c>
      <c r="C34" s="19"/>
      <c r="D34" s="21" t="s">
        <v>8</v>
      </c>
      <c r="E34" s="21">
        <v>3</v>
      </c>
      <c r="F34" s="20"/>
      <c r="G34" s="11">
        <f>Tabela1[[#This Row],[Geodezja Szubin]]*Tabela1[[#This Row],[Cena jednostkowa netto]]</f>
        <v>0</v>
      </c>
      <c r="H34" s="11">
        <f>Tabela1[[#This Row],[Wartość netto]]*23/100</f>
        <v>0</v>
      </c>
      <c r="I34" s="11">
        <f>Tabela1[[#This Row],[Wartość netto]]+Tabela1[[#This Row],[Podatek VAT 23 %]]</f>
        <v>0</v>
      </c>
    </row>
    <row r="35" spans="1:9" ht="30" customHeight="1" thickBot="1">
      <c r="A35" s="10" t="s">
        <v>71</v>
      </c>
      <c r="B35" s="16" t="s">
        <v>75</v>
      </c>
      <c r="C35" s="19"/>
      <c r="D35" s="21" t="s">
        <v>8</v>
      </c>
      <c r="E35" s="21">
        <v>4</v>
      </c>
      <c r="F35" s="20"/>
      <c r="G35" s="11">
        <f>Tabela1[[#This Row],[Geodezja Szubin]]*Tabela1[[#This Row],[Cena jednostkowa netto]]</f>
        <v>0</v>
      </c>
      <c r="H35" s="11">
        <f>Tabela1[[#This Row],[Wartość netto]]*23/100</f>
        <v>0</v>
      </c>
      <c r="I35" s="11">
        <f>Tabela1[[#This Row],[Wartość netto]]+Tabela1[[#This Row],[Podatek VAT 23 %]]</f>
        <v>0</v>
      </c>
    </row>
    <row r="36" spans="1:9" ht="15.75">
      <c r="B36" s="12"/>
      <c r="C36" s="12"/>
      <c r="D36" s="26"/>
      <c r="E36" s="27"/>
      <c r="F36" s="13" t="s">
        <v>46</v>
      </c>
      <c r="G36" s="17" t="s">
        <v>67</v>
      </c>
      <c r="H36" s="17" t="s">
        <v>67</v>
      </c>
      <c r="I36" s="14">
        <f>SUBTOTAL(109,[Wartość brutto])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Starostwo</vt:lpstr>
      <vt:lpstr>Arkusz2</vt:lpstr>
      <vt:lpstr>Arkusz3</vt:lpstr>
      <vt:lpstr>Starostwo!Obszar_wydruku</vt:lpstr>
      <vt:lpstr>Starostwo!Tytuły_wydruku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AgnieszkaStępień</cp:lastModifiedBy>
  <cp:lastPrinted>2018-02-27T12:59:55Z</cp:lastPrinted>
  <dcterms:created xsi:type="dcterms:W3CDTF">2014-01-28T10:19:19Z</dcterms:created>
  <dcterms:modified xsi:type="dcterms:W3CDTF">2018-03-02T13:25:17Z</dcterms:modified>
</cp:coreProperties>
</file>