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30" windowWidth="15480" windowHeight="7485"/>
  </bookViews>
  <sheets>
    <sheet name="Starostwo" sheetId="1" r:id="rId1"/>
    <sheet name="Arkusz2" sheetId="2" r:id="rId2"/>
    <sheet name="Arkusz3" sheetId="3" r:id="rId3"/>
  </sheets>
  <definedNames>
    <definedName name="_xlnm.Print_Area" localSheetId="0">Starostwo!$A$3:$K$94</definedName>
    <definedName name="_xlnm.Print_Titles" localSheetId="0">Starostwo!$3:$3</definedName>
  </definedNames>
  <calcPr calcId="124519"/>
</workbook>
</file>

<file path=xl/calcChain.xml><?xml version="1.0" encoding="utf-8"?>
<calcChain xmlns="http://schemas.openxmlformats.org/spreadsheetml/2006/main">
  <c r="G98" i="1"/>
  <c r="H98" s="1"/>
  <c r="I98" s="1"/>
  <c r="G97"/>
  <c r="H97" s="1"/>
  <c r="I97" s="1"/>
  <c r="G96"/>
  <c r="H96" s="1"/>
  <c r="I96" s="1"/>
  <c r="G95"/>
  <c r="H95" s="1"/>
  <c r="I95" s="1"/>
  <c r="G90"/>
  <c r="H90" s="1"/>
  <c r="I90" s="1"/>
  <c r="G91"/>
  <c r="H91" s="1"/>
  <c r="I91" s="1"/>
  <c r="G92"/>
  <c r="H92" s="1"/>
  <c r="I92" s="1"/>
  <c r="G85"/>
  <c r="H85" s="1"/>
  <c r="I85" s="1"/>
  <c r="G86"/>
  <c r="H86" s="1"/>
  <c r="I86" s="1"/>
  <c r="G87"/>
  <c r="H87" s="1"/>
  <c r="I87" s="1"/>
  <c r="G88"/>
  <c r="H88" s="1"/>
  <c r="I88" s="1"/>
  <c r="G89"/>
  <c r="H89" s="1"/>
  <c r="I89" s="1"/>
  <c r="G93"/>
  <c r="H93" s="1"/>
  <c r="I93" s="1"/>
  <c r="G77"/>
  <c r="H77" s="1"/>
  <c r="I77" s="1"/>
  <c r="G78"/>
  <c r="H78" s="1"/>
  <c r="I78" s="1"/>
  <c r="G79"/>
  <c r="H79" s="1"/>
  <c r="I79" s="1"/>
  <c r="G80"/>
  <c r="H80" s="1"/>
  <c r="I80" s="1"/>
  <c r="G81"/>
  <c r="H81" s="1"/>
  <c r="I81" s="1"/>
  <c r="G82"/>
  <c r="H82" s="1"/>
  <c r="I82" s="1"/>
  <c r="G83"/>
  <c r="H83" s="1"/>
  <c r="I83" s="1"/>
  <c r="G84"/>
  <c r="H84" s="1"/>
  <c r="I84" s="1"/>
  <c r="G67"/>
  <c r="H67" s="1"/>
  <c r="I67" s="1"/>
  <c r="G68"/>
  <c r="H68" s="1"/>
  <c r="I68" s="1"/>
  <c r="G69"/>
  <c r="H69" s="1"/>
  <c r="I69" s="1"/>
  <c r="G70"/>
  <c r="H70" s="1"/>
  <c r="I70" s="1"/>
  <c r="G71"/>
  <c r="H71" s="1"/>
  <c r="I71" s="1"/>
  <c r="G72"/>
  <c r="H72" s="1"/>
  <c r="I72" s="1"/>
  <c r="G73"/>
  <c r="H73" s="1"/>
  <c r="I73" s="1"/>
  <c r="G74"/>
  <c r="H74" s="1"/>
  <c r="I74" s="1"/>
  <c r="G61"/>
  <c r="H61" s="1"/>
  <c r="I61" s="1"/>
  <c r="G62"/>
  <c r="H62" s="1"/>
  <c r="I62" s="1"/>
  <c r="G63"/>
  <c r="H63" s="1"/>
  <c r="I63" s="1"/>
  <c r="G64"/>
  <c r="H64" s="1"/>
  <c r="I64" s="1"/>
  <c r="G65"/>
  <c r="H65" s="1"/>
  <c r="I65" s="1"/>
  <c r="G66"/>
  <c r="H66" s="1"/>
  <c r="I66" s="1"/>
  <c r="G75"/>
  <c r="H75" s="1"/>
  <c r="I75" s="1"/>
  <c r="G60"/>
  <c r="H60" s="1"/>
  <c r="I60" s="1"/>
  <c r="G59"/>
  <c r="H59" s="1"/>
  <c r="I59" s="1"/>
  <c r="G57"/>
  <c r="H57" s="1"/>
  <c r="I57" s="1"/>
  <c r="G58"/>
  <c r="H58" s="1"/>
  <c r="I58" s="1"/>
  <c r="G56"/>
  <c r="H56" s="1"/>
  <c r="I56" s="1"/>
  <c r="G76"/>
  <c r="H76" s="1"/>
  <c r="I76" s="1"/>
  <c r="G34"/>
  <c r="H34" s="1"/>
  <c r="I34" s="1"/>
  <c r="G35"/>
  <c r="H35" s="1"/>
  <c r="I35" s="1"/>
  <c r="G30"/>
  <c r="H30" s="1"/>
  <c r="I30" s="1"/>
  <c r="G31"/>
  <c r="H31" s="1"/>
  <c r="I31" s="1"/>
  <c r="G32"/>
  <c r="H32" s="1"/>
  <c r="I32" s="1"/>
  <c r="G33"/>
  <c r="H33" s="1"/>
  <c r="I33" s="1"/>
  <c r="G15"/>
  <c r="H15" s="1"/>
  <c r="I15" s="1"/>
  <c r="G16"/>
  <c r="H16" s="1"/>
  <c r="I16" s="1"/>
  <c r="G17"/>
  <c r="H17" s="1"/>
  <c r="I17" s="1"/>
  <c r="G18"/>
  <c r="H18" s="1"/>
  <c r="I18" s="1"/>
  <c r="G12"/>
  <c r="H12" s="1"/>
  <c r="I12" s="1"/>
  <c r="G4"/>
  <c r="H4" s="1"/>
  <c r="I4" s="1"/>
  <c r="G5"/>
  <c r="H5" s="1"/>
  <c r="I5" s="1"/>
  <c r="G7" l="1"/>
  <c r="H7" s="1"/>
  <c r="I7" s="1"/>
  <c r="G8"/>
  <c r="H8" s="1"/>
  <c r="I8" s="1"/>
  <c r="G9"/>
  <c r="H9" s="1"/>
  <c r="I9" s="1"/>
  <c r="G10"/>
  <c r="H10" s="1"/>
  <c r="I10" s="1"/>
  <c r="G11"/>
  <c r="H11" s="1"/>
  <c r="I11" s="1"/>
  <c r="G13"/>
  <c r="H13" s="1"/>
  <c r="I13" s="1"/>
  <c r="G14"/>
  <c r="H14" s="1"/>
  <c r="I14" s="1"/>
  <c r="G19"/>
  <c r="H19" s="1"/>
  <c r="I19" s="1"/>
  <c r="G20"/>
  <c r="H20" s="1"/>
  <c r="I20" s="1"/>
  <c r="G21"/>
  <c r="H21" s="1"/>
  <c r="I21" s="1"/>
  <c r="G22"/>
  <c r="H22" s="1"/>
  <c r="I22" s="1"/>
  <c r="G23"/>
  <c r="H23" s="1"/>
  <c r="I23" s="1"/>
  <c r="G24"/>
  <c r="H24" s="1"/>
  <c r="I24" s="1"/>
  <c r="G25"/>
  <c r="H25" s="1"/>
  <c r="I25" s="1"/>
  <c r="G26"/>
  <c r="H26" s="1"/>
  <c r="I26" s="1"/>
  <c r="G27"/>
  <c r="H27" s="1"/>
  <c r="I27" s="1"/>
  <c r="G28"/>
  <c r="H28" s="1"/>
  <c r="I28" s="1"/>
  <c r="G29"/>
  <c r="H29" s="1"/>
  <c r="I29" s="1"/>
  <c r="G36"/>
  <c r="H36" s="1"/>
  <c r="I36" s="1"/>
  <c r="G37"/>
  <c r="H37" s="1"/>
  <c r="I37" s="1"/>
  <c r="G38"/>
  <c r="H38" s="1"/>
  <c r="I38" s="1"/>
  <c r="G39"/>
  <c r="H39" s="1"/>
  <c r="I39" s="1"/>
  <c r="G40"/>
  <c r="H40" s="1"/>
  <c r="I40" s="1"/>
  <c r="G41"/>
  <c r="H41" s="1"/>
  <c r="I41" s="1"/>
  <c r="G42"/>
  <c r="H42" s="1"/>
  <c r="I42" s="1"/>
  <c r="G43"/>
  <c r="H43" s="1"/>
  <c r="I43" s="1"/>
  <c r="G44"/>
  <c r="H44" s="1"/>
  <c r="I44" s="1"/>
  <c r="G45"/>
  <c r="H45" s="1"/>
  <c r="I45" s="1"/>
  <c r="G46"/>
  <c r="H46" s="1"/>
  <c r="I46" s="1"/>
  <c r="G47"/>
  <c r="H47" s="1"/>
  <c r="I47" s="1"/>
  <c r="G48"/>
  <c r="H48" s="1"/>
  <c r="I48" s="1"/>
  <c r="G49"/>
  <c r="H49" s="1"/>
  <c r="I49" s="1"/>
  <c r="G50"/>
  <c r="H50" s="1"/>
  <c r="I50" s="1"/>
  <c r="G51"/>
  <c r="H51" s="1"/>
  <c r="I51" s="1"/>
  <c r="G52"/>
  <c r="H52" s="1"/>
  <c r="I52" s="1"/>
  <c r="G53"/>
  <c r="H53" s="1"/>
  <c r="I53" s="1"/>
  <c r="G54"/>
  <c r="H54" s="1"/>
  <c r="I54" s="1"/>
  <c r="G55"/>
  <c r="H55" s="1"/>
  <c r="I55" s="1"/>
  <c r="G94"/>
  <c r="H94" s="1"/>
  <c r="I94" s="1"/>
  <c r="G6"/>
  <c r="H6" s="1"/>
  <c r="H99" s="1"/>
  <c r="G99" l="1"/>
  <c r="I6"/>
  <c r="I99" s="1"/>
</calcChain>
</file>

<file path=xl/sharedStrings.xml><?xml version="1.0" encoding="utf-8"?>
<sst xmlns="http://schemas.openxmlformats.org/spreadsheetml/2006/main" count="305" uniqueCount="215">
  <si>
    <t>Lp.</t>
  </si>
  <si>
    <t>Nazwa</t>
  </si>
  <si>
    <t>Jedn.</t>
  </si>
  <si>
    <t>1.</t>
  </si>
  <si>
    <t>szt.</t>
  </si>
  <si>
    <t>2.</t>
  </si>
  <si>
    <t>3.</t>
  </si>
  <si>
    <t>4.</t>
  </si>
  <si>
    <t>5.</t>
  </si>
  <si>
    <t>6.</t>
  </si>
  <si>
    <t>7.</t>
  </si>
  <si>
    <t>8.</t>
  </si>
  <si>
    <t>9.</t>
  </si>
  <si>
    <t>op.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</si>
  <si>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</si>
  <si>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</si>
  <si>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</si>
  <si>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</si>
  <si>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</si>
  <si>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</si>
  <si>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</si>
  <si>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</si>
  <si>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</si>
  <si>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</si>
  <si>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</si>
  <si>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</si>
  <si>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</si>
  <si>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</si>
  <si>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</si>
  <si>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</si>
  <si>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</si>
  <si>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</si>
  <si>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</si>
  <si>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</si>
  <si>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</si>
  <si>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Ołówek</t>
  </si>
  <si>
    <t>31.</t>
  </si>
  <si>
    <t>ryza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</si>
  <si>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</si>
  <si>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</si>
  <si>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</si>
  <si>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</si>
  <si>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</si>
  <si>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</si>
  <si>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</si>
  <si>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</si>
  <si>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</si>
  <si>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</si>
  <si>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</si>
  <si>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</si>
  <si>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</si>
  <si>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</si>
  <si>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</si>
  <si>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</si>
  <si>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</si>
  <si>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</si>
  <si>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</si>
  <si>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</si>
  <si>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</si>
  <si>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</si>
  <si>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Cena jednostkowa netto</t>
  </si>
  <si>
    <t>Wartość netto</t>
  </si>
  <si>
    <t>Podatek VAT 23 %</t>
  </si>
  <si>
    <t>Wartość brutto</t>
  </si>
  <si>
    <t>Starostwo Powiatowe w Nakle nad Notecią, Wydział Geodezji i Gospodarki Nieruchomościami, ul. Ks. Skargi 6, 89-100 Nakło nad Notecią</t>
  </si>
  <si>
    <t>Teczki wiązane</t>
  </si>
  <si>
    <t>Ołówek automatyczny</t>
  </si>
  <si>
    <t>Papier ksero A4 IQ Allround lub podobny</t>
  </si>
  <si>
    <t>Gumki do mazania tuszu kreślarskiego</t>
  </si>
  <si>
    <t>Płyty DVD</t>
  </si>
  <si>
    <t>Koperty rozszerzane A3</t>
  </si>
  <si>
    <t xml:space="preserve">szt. </t>
  </si>
  <si>
    <t>Geodezja Nakło</t>
  </si>
  <si>
    <t>Razem</t>
  </si>
  <si>
    <t>Tusz czerwony do pieczątek</t>
  </si>
  <si>
    <t>Tusz czerwony do pieczątek metalowych</t>
  </si>
  <si>
    <t>Dziurkacz duży na 50-100 kartek</t>
  </si>
  <si>
    <t>Zszywacz 23/15 duży</t>
  </si>
  <si>
    <t>Szufladki na biurko</t>
  </si>
  <si>
    <t>Zszywki 23/13</t>
  </si>
  <si>
    <t>Zszywki mini 10</t>
  </si>
  <si>
    <t>Tablica korkowa 100/50</t>
  </si>
  <si>
    <t>Nazwa zaoferowanego produktu</t>
  </si>
  <si>
    <t>Rapidograf Rystor 0,25</t>
  </si>
  <si>
    <t>Końcówki do rapidografu 0,25</t>
  </si>
  <si>
    <t>Wkłady do długopisów Zenith niebieskie</t>
  </si>
  <si>
    <t>Wkłady do długopisów Pentel niebieskie</t>
  </si>
  <si>
    <t>Długopis Zenith niebieski</t>
  </si>
  <si>
    <t>Cienkopis uni-balleye micro niebieskie</t>
  </si>
  <si>
    <t>Cienkopis uni-balleye micro zielony</t>
  </si>
  <si>
    <t>Cienkopis uni-balleye micro czerwony</t>
  </si>
  <si>
    <t>Skoroszyt plastikowy z zawieszką - zielony</t>
  </si>
  <si>
    <t>Skoroszyt plastikowy z zawieszką – czerwony</t>
  </si>
  <si>
    <t>Taśma klejąca szeroka 5 cm</t>
  </si>
  <si>
    <t>Segregator 5 cm zielony</t>
  </si>
  <si>
    <t>Segregator 5 cm żółty</t>
  </si>
  <si>
    <t>Rysiki do ołówka automatycznego 0,5mm</t>
  </si>
  <si>
    <t>Temperówka</t>
  </si>
  <si>
    <t>Segregator 5 cm niebieski</t>
  </si>
  <si>
    <t>Segregator 5 cm czerwony</t>
  </si>
  <si>
    <t>Segregator 5 cm czarny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</si>
  <si>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</si>
  <si>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</si>
  <si>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</si>
  <si>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</si>
  <si>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</si>
  <si>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</si>
  <si>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</si>
  <si>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</si>
  <si>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</si>
  <si>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</si>
  <si>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</si>
  <si>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</si>
  <si>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</si>
  <si>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</si>
  <si>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</si>
  <si>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</si>
  <si>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</si>
  <si>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</si>
  <si>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</si>
  <si>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</si>
  <si>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</si>
  <si>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</si>
  <si>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</si>
  <si>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</si>
  <si>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</si>
  <si>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</si>
  <si>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</si>
  <si>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</si>
  <si>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</si>
  <si>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</si>
  <si>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</si>
  <si>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</si>
  <si>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</si>
  <si>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</si>
  <si>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</si>
  <si>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</si>
  <si>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</si>
  <si>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</si>
  <si>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</si>
  <si>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</si>
  <si>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</si>
  <si>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</si>
  <si>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</si>
  <si>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</si>
  <si>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</si>
  <si>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</si>
  <si>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</si>
  <si>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</si>
  <si>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</si>
  <si>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</si>
  <si>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</si>
  <si>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Segregator 7 cm czerwony</t>
  </si>
  <si>
    <t>Segregator 7 cm zielony</t>
  </si>
  <si>
    <t>Segregator 7 cm niebieski</t>
  </si>
  <si>
    <t>Segregator 7 cm żółty</t>
  </si>
  <si>
    <t>Segregator 7 cm czarny</t>
  </si>
  <si>
    <t>Teczka z gumką A4</t>
  </si>
  <si>
    <t>Papier ksero A3 IQ Allround lub podobny</t>
  </si>
  <si>
    <t>Pendrive 4gb</t>
  </si>
  <si>
    <t>Skoroszyt plastikowy z zawieszką - czarny</t>
  </si>
  <si>
    <t>Skoroszyt plastikowy z zawieszką - niebieski</t>
  </si>
  <si>
    <t>teczka z gumką (A4)</t>
  </si>
  <si>
    <t>zeszyt w kratkę A4</t>
  </si>
  <si>
    <t>zszywacz (na zszywki 24/6)</t>
  </si>
  <si>
    <t>koszyk plastikowy wymiary ok. 200mm/100 mm</t>
  </si>
  <si>
    <t>Datownik</t>
  </si>
  <si>
    <t>Żyletki</t>
  </si>
  <si>
    <t>Szablon do pisania po analogach Standardgraph 251/2.5</t>
  </si>
  <si>
    <t>Baterie AAA</t>
  </si>
  <si>
    <t>Baterie AA</t>
  </si>
  <si>
    <t>Blok techniczny kolorowy</t>
  </si>
  <si>
    <t>Taśma Magic biała</t>
  </si>
  <si>
    <t>Koperty bąbelkowe  F16/C4</t>
  </si>
  <si>
    <t>Cienkopis na płyty</t>
  </si>
  <si>
    <t>Naklejki do opisu płyt</t>
  </si>
  <si>
    <t>Linijka 20 cm</t>
  </si>
  <si>
    <t>Przybornik na biurko</t>
  </si>
  <si>
    <t>Taśma klejąca 2cm</t>
  </si>
  <si>
    <t>Tablica korkowa 60/40cm</t>
  </si>
  <si>
    <t>Pinezki do tablicy korkowej</t>
  </si>
  <si>
    <t>Blok biurowy A-5</t>
  </si>
  <si>
    <t>Blok biurowy A-6</t>
  </si>
  <si>
    <r>
      <t xml:space="preserve">Długopis Pentel </t>
    </r>
    <r>
      <rPr>
        <sz val="10"/>
        <color theme="1"/>
        <rFont val="Times New Roman"/>
        <family val="1"/>
        <charset val="238"/>
      </rPr>
      <t>niebieski</t>
    </r>
  </si>
  <si>
    <t>Długopis czarny Pentel</t>
  </si>
  <si>
    <t>op</t>
  </si>
  <si>
    <t>Gumki recepturki 1000 g</t>
  </si>
  <si>
    <t>Klej biurowy Gluestick 21g</t>
  </si>
  <si>
    <t>Kartki samoprzylepne A4 100 szt.</t>
  </si>
  <si>
    <t>Spinacze duże 70 mm</t>
  </si>
  <si>
    <t>Spinacze małe 28 mm</t>
  </si>
  <si>
    <t>Zszywki małe 24/6 Leitz</t>
  </si>
  <si>
    <t>Teczki z zawieszkami metalowymi</t>
  </si>
  <si>
    <t>Koperty samoprzylepne C6 bez okna białe</t>
  </si>
  <si>
    <t>Koperty samoprzylepne C5 białe wymiary 162x229 mm bez okna</t>
  </si>
  <si>
    <t>Zakreślacz żółty cienki 1-5 mm</t>
  </si>
  <si>
    <t>Zakreślacz żółty gruby 2-5 mm</t>
  </si>
  <si>
    <t>Zakreślacz zielony gruby 2-5 mm</t>
  </si>
  <si>
    <r>
      <t xml:space="preserve">Kartki samoprzylepne  </t>
    </r>
    <r>
      <rPr>
        <sz val="10"/>
        <color theme="1"/>
        <rFont val="Times New Roman"/>
        <family val="1"/>
        <charset val="238"/>
      </rPr>
      <t>76x76 mm</t>
    </r>
  </si>
  <si>
    <t>Kartki samoprzylepne 40x 50 mm</t>
  </si>
  <si>
    <t>Korektor w pisaku</t>
  </si>
  <si>
    <t>Ekierki Skala mała</t>
  </si>
  <si>
    <t>Koszulki na dokumenty A4 przezroczyste groszkowe</t>
  </si>
  <si>
    <t>Ekierki Skala duża</t>
  </si>
  <si>
    <t>Kalkulator biurkowy z odchylanym wyswietlaczem wym. 200x150x27 mm</t>
  </si>
  <si>
    <t>Koperty C4 białe bez okna</t>
  </si>
  <si>
    <t>Klipsy biurowe największe 51 mm</t>
  </si>
  <si>
    <t>Klipsy biurowe średnie 25 mm</t>
  </si>
  <si>
    <t>Klipsy biurowe małe 15 mm</t>
  </si>
  <si>
    <t>Mała drabina 1x3 aluminiowa</t>
  </si>
  <si>
    <t>Nożyce biurowe 21 cm</t>
  </si>
  <si>
    <t>Marker czarny gruby Pentel</t>
  </si>
  <si>
    <t>Zeszyt A-5 60 kartek w kratkę</t>
  </si>
  <si>
    <t>Zeszyt A-6 90 kartek w kratkę</t>
  </si>
  <si>
    <t>Zakładki indeksujące strzałki samoprzylepne, mix 5 kolorów, szer. 25 mm dł. 45 mm</t>
  </si>
</sst>
</file>

<file path=xl/styles.xml><?xml version="1.0" encoding="utf-8"?>
<styleSheet xmlns="http://schemas.openxmlformats.org/spreadsheetml/2006/main">
  <numFmts count="1">
    <numFmt numFmtId="164" formatCode="#,##0.00\ &quot;zł&quot;"/>
  </numFmts>
  <fonts count="10">
    <font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color theme="1"/>
      <name val="Arial Narrow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 Narrow"/>
    </font>
    <font>
      <b/>
      <sz val="14"/>
      <color theme="1"/>
      <name val="Arial Narrow"/>
      <family val="2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wrapText="1"/>
    </xf>
    <xf numFmtId="164" fontId="2" fillId="0" borderId="1" xfId="0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vertical="center" wrapText="1"/>
    </xf>
    <xf numFmtId="0" fontId="1" fillId="0" borderId="1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7" fillId="0" borderId="17" xfId="0" applyFont="1" applyBorder="1" applyAlignment="1">
      <alignment vertical="center" wrapText="1"/>
    </xf>
    <xf numFmtId="164" fontId="3" fillId="0" borderId="19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</cellXfs>
  <cellStyles count="1">
    <cellStyle name="Normalny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alignment horizontal="center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alignment horizontal="center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alignment horizontal="center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1" indent="0" relativeIndent="0" justifyLastLine="0" shrinkToFit="0" mergeCell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1" indent="0" relativeIndent="0" justifyLastLine="0" shrinkToFit="0" mergeCell="0" readingOrder="0"/>
      <border diagonalUp="0" diagonalDown="0" outline="0">
        <left style="medium">
          <color indexed="64"/>
        </left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1" indent="0" relativeIndent="0" justifyLastLine="0" shrinkToFit="0" mergeCell="0" readingOrder="0"/>
      <border diagonalUp="0" diagonalDown="0" outline="0">
        <left style="medium">
          <color indexed="64"/>
        </left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general" vertical="center" textRotation="0" wrapText="1" indent="0" relativeIndent="0" justifyLastLine="0" shrinkToFit="0" mergeCell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general" vertical="center" textRotation="0" wrapText="1" indent="0" relativeIndent="0" justifyLastLine="0" shrinkToFit="0" mergeCell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#,##0.00\ &quot;zł&quot;"/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#,##0.00\ &quot;zł&quot;"/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#,##0.00\ &quot;zł&quot;"/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#,##0.00\ &quot;zł&quot;"/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1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1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general" vertical="center" textRotation="0" wrapText="1" indent="0" relativeIndent="255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1" indent="0" relativeIndent="255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#,##0.00\ &quot;zł&quot;"/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ela1" displayName="Tabela1" ref="B3:I99" totalsRowCount="1" headerRowDxfId="19" dataDxfId="17" headerRowBorderDxfId="18" tableBorderDxfId="16" totalsRowBorderDxfId="15">
  <autoFilter ref="B3:I98"/>
  <tableColumns count="8">
    <tableColumn id="1" name="Nazwa" totalsRowDxfId="7"/>
    <tableColumn id="4" name="Nazwa zaoferowanego produktu" dataDxfId="14" totalsRowDxfId="6"/>
    <tableColumn id="2" name="Jedn." dataDxfId="13" totalsRowDxfId="5"/>
    <tableColumn id="3" name="Geodezja Nakło" dataDxfId="12" totalsRowDxfId="4"/>
    <tableColumn id="5" name="Cena jednostkowa netto" totalsRowLabel="Razem" dataDxfId="11" totalsRowDxfId="3"/>
    <tableColumn id="6" name="Wartość netto" totalsRowFunction="custom" dataDxfId="10" totalsRowDxfId="2">
      <calculatedColumnFormula>Tabela1[[#This Row],[Geodezja Nakło]]*Tabela1[[#This Row],[Cena jednostkowa netto]]</calculatedColumnFormula>
      <totalsRowFormula>SUM([Wartość netto])</totalsRowFormula>
    </tableColumn>
    <tableColumn id="7" name="Podatek VAT 23 %" totalsRowFunction="custom" dataDxfId="9" totalsRowDxfId="1">
      <calculatedColumnFormula>Tabela1[[#This Row],[Wartość netto]]*23/100</calculatedColumnFormula>
      <totalsRowFormula>SUM([Podatek VAT 23 %])</totalsRowFormula>
    </tableColumn>
    <tableColumn id="8" name="Wartość brutto" totalsRowFunction="custom" dataDxfId="8" totalsRowDxfId="0">
      <calculatedColumnFormula>Tabela1[[#This Row],[Wartość netto]]+Tabela1[[#This Row],[Podatek VAT 23 %]]</calculatedColumnFormula>
      <totalsRowFormula>SUM([Wartość brutto])</totalsRow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08"/>
  <sheetViews>
    <sheetView tabSelected="1" topLeftCell="A91" workbookViewId="0">
      <selection activeCell="C99" sqref="C99"/>
    </sheetView>
  </sheetViews>
  <sheetFormatPr defaultRowHeight="15"/>
  <cols>
    <col min="1" max="1" width="4.5703125" customWidth="1"/>
    <col min="2" max="2" width="57" customWidth="1"/>
    <col min="3" max="3" width="14.7109375" customWidth="1"/>
    <col min="4" max="4" width="14" style="2" customWidth="1"/>
    <col min="5" max="5" width="8" style="2" customWidth="1"/>
    <col min="6" max="6" width="13.28515625" bestFit="1" customWidth="1"/>
    <col min="7" max="7" width="12.140625" bestFit="1" customWidth="1"/>
    <col min="8" max="8" width="14.28515625" customWidth="1"/>
  </cols>
  <sheetData>
    <row r="1" spans="1:9" ht="18">
      <c r="B1" s="3" t="s">
        <v>64</v>
      </c>
      <c r="C1" s="3"/>
      <c r="D1" s="3"/>
      <c r="E1" s="3"/>
    </row>
    <row r="2" spans="1:9" ht="15.75" thickBot="1"/>
    <row r="3" spans="1:9" ht="48" thickBot="1">
      <c r="A3" s="5" t="s">
        <v>0</v>
      </c>
      <c r="B3" s="6" t="s">
        <v>1</v>
      </c>
      <c r="C3" s="6" t="s">
        <v>82</v>
      </c>
      <c r="D3" s="25" t="s">
        <v>2</v>
      </c>
      <c r="E3" s="25" t="s">
        <v>72</v>
      </c>
      <c r="F3" s="7" t="s">
        <v>60</v>
      </c>
      <c r="G3" s="7" t="s">
        <v>61</v>
      </c>
      <c r="H3" s="7" t="s">
        <v>62</v>
      </c>
      <c r="I3" s="8" t="s">
        <v>63</v>
      </c>
    </row>
    <row r="4" spans="1:9" ht="30" customHeight="1" thickBot="1">
      <c r="A4" s="13" t="s">
        <v>3</v>
      </c>
      <c r="B4" s="16" t="s">
        <v>83</v>
      </c>
      <c r="C4" s="24"/>
      <c r="D4" s="26" t="s">
        <v>4</v>
      </c>
      <c r="E4" s="27">
        <v>7</v>
      </c>
      <c r="F4" s="14"/>
      <c r="G4" s="4">
        <f>Tabela1[[#This Row],[Geodezja Nakło]]*Tabela1[[#This Row],[Cena jednostkowa netto]]</f>
        <v>0</v>
      </c>
      <c r="H4" s="4">
        <f>Tabela1[[#This Row],[Wartość netto]]*23/100</f>
        <v>0</v>
      </c>
      <c r="I4" s="4">
        <f>Tabela1[[#This Row],[Wartość netto]]+Tabela1[[#This Row],[Podatek VAT 23 %]]</f>
        <v>0</v>
      </c>
    </row>
    <row r="5" spans="1:9" ht="30" customHeight="1" thickBot="1">
      <c r="A5" s="15" t="s">
        <v>5</v>
      </c>
      <c r="B5" s="16" t="s">
        <v>84</v>
      </c>
      <c r="C5" s="24"/>
      <c r="D5" s="1" t="s">
        <v>4</v>
      </c>
      <c r="E5" s="27">
        <v>7</v>
      </c>
      <c r="F5" s="14"/>
      <c r="G5" s="4">
        <f>Tabela1[[#This Row],[Geodezja Nakło]]*Tabela1[[#This Row],[Cena jednostkowa netto]]</f>
        <v>0</v>
      </c>
      <c r="H5" s="4">
        <f>Tabela1[[#This Row],[Wartość netto]]*23/100</f>
        <v>0</v>
      </c>
      <c r="I5" s="4">
        <f>Tabela1[[#This Row],[Wartość netto]]+Tabela1[[#This Row],[Podatek VAT 23 %]]</f>
        <v>0</v>
      </c>
    </row>
    <row r="6" spans="1:9" ht="30" customHeight="1" thickBot="1">
      <c r="A6" s="9" t="s">
        <v>6</v>
      </c>
      <c r="B6" s="16" t="s">
        <v>85</v>
      </c>
      <c r="C6" s="18"/>
      <c r="D6" s="32" t="s">
        <v>4</v>
      </c>
      <c r="E6" s="27">
        <v>34</v>
      </c>
      <c r="F6" s="29"/>
      <c r="G6" s="11">
        <f>Tabela1[[#This Row],[Geodezja Nakło]]*Tabela1[[#This Row],[Cena jednostkowa netto]]</f>
        <v>0</v>
      </c>
      <c r="H6" s="11">
        <f>Tabela1[[#This Row],[Wartość netto]]*23/100</f>
        <v>0</v>
      </c>
      <c r="I6" s="10">
        <f>Tabela1[[#This Row],[Wartość netto]]+Tabela1[[#This Row],[Podatek VAT 23 %]]</f>
        <v>0</v>
      </c>
    </row>
    <row r="7" spans="1:9" ht="30" customHeight="1" thickBot="1">
      <c r="A7" s="9" t="s">
        <v>7</v>
      </c>
      <c r="B7" s="16" t="s">
        <v>183</v>
      </c>
      <c r="C7" s="18"/>
      <c r="D7" s="32" t="s">
        <v>71</v>
      </c>
      <c r="E7" s="27">
        <v>39</v>
      </c>
      <c r="F7" s="14"/>
      <c r="G7" s="11">
        <f>Tabela1[[#This Row],[Geodezja Nakło]]*Tabela1[[#This Row],[Cena jednostkowa netto]]</f>
        <v>0</v>
      </c>
      <c r="H7" s="11">
        <f>Tabela1[[#This Row],[Wartość netto]]*23/100</f>
        <v>0</v>
      </c>
      <c r="I7" s="10">
        <f>Tabela1[[#This Row],[Wartość netto]]+Tabela1[[#This Row],[Podatek VAT 23 %]]</f>
        <v>0</v>
      </c>
    </row>
    <row r="8" spans="1:9" ht="30" customHeight="1" thickBot="1">
      <c r="A8" s="9" t="s">
        <v>8</v>
      </c>
      <c r="B8" s="16" t="s">
        <v>86</v>
      </c>
      <c r="C8" s="18"/>
      <c r="D8" s="32" t="s">
        <v>4</v>
      </c>
      <c r="E8" s="27">
        <v>23</v>
      </c>
      <c r="F8" s="14"/>
      <c r="G8" s="11">
        <f>Tabela1[[#This Row],[Geodezja Nakło]]*Tabela1[[#This Row],[Cena jednostkowa netto]]</f>
        <v>0</v>
      </c>
      <c r="H8" s="11">
        <f>Tabela1[[#This Row],[Wartość netto]]*23/100</f>
        <v>0</v>
      </c>
      <c r="I8" s="10">
        <f>Tabela1[[#This Row],[Wartość netto]]+Tabela1[[#This Row],[Podatek VAT 23 %]]</f>
        <v>0</v>
      </c>
    </row>
    <row r="9" spans="1:9" ht="30" customHeight="1" thickBot="1">
      <c r="A9" s="9" t="s">
        <v>9</v>
      </c>
      <c r="B9" s="16" t="s">
        <v>87</v>
      </c>
      <c r="C9" s="18"/>
      <c r="D9" s="32" t="s">
        <v>4</v>
      </c>
      <c r="E9" s="27">
        <v>23</v>
      </c>
      <c r="F9" s="14"/>
      <c r="G9" s="11">
        <f>Tabela1[[#This Row],[Geodezja Nakło]]*Tabela1[[#This Row],[Cena jednostkowa netto]]</f>
        <v>0</v>
      </c>
      <c r="H9" s="11">
        <f>Tabela1[[#This Row],[Wartość netto]]*23/100</f>
        <v>0</v>
      </c>
      <c r="I9" s="10">
        <f>Tabela1[[#This Row],[Wartość netto]]+Tabela1[[#This Row],[Podatek VAT 23 %]]</f>
        <v>0</v>
      </c>
    </row>
    <row r="10" spans="1:9" ht="30" customHeight="1" thickBot="1">
      <c r="A10" s="9" t="s">
        <v>10</v>
      </c>
      <c r="B10" s="16" t="s">
        <v>88</v>
      </c>
      <c r="C10" s="18"/>
      <c r="D10" s="32" t="s">
        <v>4</v>
      </c>
      <c r="E10" s="27">
        <v>17</v>
      </c>
      <c r="F10" s="14"/>
      <c r="G10" s="11">
        <f>Tabela1[[#This Row],[Geodezja Nakło]]*Tabela1[[#This Row],[Cena jednostkowa netto]]</f>
        <v>0</v>
      </c>
      <c r="H10" s="11">
        <f>Tabela1[[#This Row],[Wartość netto]]*23/100</f>
        <v>0</v>
      </c>
      <c r="I10" s="10">
        <f>Tabela1[[#This Row],[Wartość netto]]+Tabela1[[#This Row],[Podatek VAT 23 %]]</f>
        <v>0</v>
      </c>
    </row>
    <row r="11" spans="1:9" ht="30" customHeight="1" thickBot="1">
      <c r="A11" s="9" t="s">
        <v>11</v>
      </c>
      <c r="B11" s="16" t="s">
        <v>89</v>
      </c>
      <c r="C11" s="18"/>
      <c r="D11" s="32" t="s">
        <v>4</v>
      </c>
      <c r="E11" s="27">
        <v>7</v>
      </c>
      <c r="F11" s="14"/>
      <c r="G11" s="11">
        <f>Tabela1[[#This Row],[Geodezja Nakło]]*Tabela1[[#This Row],[Cena jednostkowa netto]]</f>
        <v>0</v>
      </c>
      <c r="H11" s="11">
        <f>Tabela1[[#This Row],[Wartość netto]]*23/100</f>
        <v>0</v>
      </c>
      <c r="I11" s="10">
        <f>Tabela1[[#This Row],[Wartość netto]]+Tabela1[[#This Row],[Podatek VAT 23 %]]</f>
        <v>0</v>
      </c>
    </row>
    <row r="12" spans="1:9" ht="30" customHeight="1" thickBot="1">
      <c r="A12" s="9" t="s">
        <v>12</v>
      </c>
      <c r="B12" s="16" t="s">
        <v>90</v>
      </c>
      <c r="C12" s="28"/>
      <c r="D12" s="26" t="s">
        <v>4</v>
      </c>
      <c r="E12" s="27">
        <v>9</v>
      </c>
      <c r="F12" s="14"/>
      <c r="G12" s="4">
        <f>Tabela1[[#This Row],[Geodezja Nakło]]*Tabela1[[#This Row],[Cena jednostkowa netto]]</f>
        <v>0</v>
      </c>
      <c r="H12" s="4">
        <f>Tabela1[[#This Row],[Wartość netto]]*23/100</f>
        <v>0</v>
      </c>
      <c r="I12" s="4">
        <f>Tabela1[[#This Row],[Wartość netto]]+Tabela1[[#This Row],[Podatek VAT 23 %]]</f>
        <v>0</v>
      </c>
    </row>
    <row r="13" spans="1:9" ht="30" customHeight="1" thickBot="1">
      <c r="A13" s="9" t="s">
        <v>14</v>
      </c>
      <c r="B13" s="16" t="s">
        <v>190</v>
      </c>
      <c r="C13" s="18"/>
      <c r="D13" s="32" t="s">
        <v>13</v>
      </c>
      <c r="E13" s="27">
        <v>23</v>
      </c>
      <c r="F13" s="14"/>
      <c r="G13" s="11">
        <f>Tabela1[[#This Row],[Geodezja Nakło]]*Tabela1[[#This Row],[Cena jednostkowa netto]]</f>
        <v>0</v>
      </c>
      <c r="H13" s="11">
        <f>Tabela1[[#This Row],[Wartość netto]]*23/100</f>
        <v>0</v>
      </c>
      <c r="I13" s="10">
        <f>Tabela1[[#This Row],[Wartość netto]]+Tabela1[[#This Row],[Podatek VAT 23 %]]</f>
        <v>0</v>
      </c>
    </row>
    <row r="14" spans="1:9" ht="30" customHeight="1" thickBot="1">
      <c r="A14" s="9" t="s">
        <v>15</v>
      </c>
      <c r="B14" s="16" t="s">
        <v>189</v>
      </c>
      <c r="C14" s="18"/>
      <c r="D14" s="32" t="s">
        <v>13</v>
      </c>
      <c r="E14" s="27">
        <v>12</v>
      </c>
      <c r="F14" s="14"/>
      <c r="G14" s="11">
        <f>Tabela1[[#This Row],[Geodezja Nakło]]*Tabela1[[#This Row],[Cena jednostkowa netto]]</f>
        <v>0</v>
      </c>
      <c r="H14" s="11">
        <f>Tabela1[[#This Row],[Wartość netto]]*23/100</f>
        <v>0</v>
      </c>
      <c r="I14" s="10">
        <f>Tabela1[[#This Row],[Wartość netto]]+Tabela1[[#This Row],[Podatek VAT 23 %]]</f>
        <v>0</v>
      </c>
    </row>
    <row r="15" spans="1:9" ht="30" customHeight="1" thickBot="1">
      <c r="A15" s="9" t="s">
        <v>16</v>
      </c>
      <c r="B15" s="16" t="s">
        <v>191</v>
      </c>
      <c r="C15" s="24"/>
      <c r="D15" s="26" t="s">
        <v>13</v>
      </c>
      <c r="E15" s="27">
        <v>14</v>
      </c>
      <c r="F15" s="14"/>
      <c r="G15" s="4">
        <f>Tabela1[[#This Row],[Geodezja Nakło]]*Tabela1[[#This Row],[Cena jednostkowa netto]]</f>
        <v>0</v>
      </c>
      <c r="H15" s="4">
        <f>Tabela1[[#This Row],[Wartość netto]]*23/100</f>
        <v>0</v>
      </c>
      <c r="I15" s="4">
        <f>Tabela1[[#This Row],[Wartość netto]]+Tabela1[[#This Row],[Podatek VAT 23 %]]</f>
        <v>0</v>
      </c>
    </row>
    <row r="16" spans="1:9" ht="30" customHeight="1" thickBot="1">
      <c r="A16" s="15" t="s">
        <v>17</v>
      </c>
      <c r="B16" s="16" t="s">
        <v>74</v>
      </c>
      <c r="C16" s="24"/>
      <c r="D16" s="26" t="s">
        <v>13</v>
      </c>
      <c r="E16" s="27">
        <v>4</v>
      </c>
      <c r="F16" s="14"/>
      <c r="G16" s="4">
        <f>Tabela1[[#This Row],[Geodezja Nakło]]*Tabela1[[#This Row],[Cena jednostkowa netto]]</f>
        <v>0</v>
      </c>
      <c r="H16" s="4">
        <f>Tabela1[[#This Row],[Wartość netto]]*23/100</f>
        <v>0</v>
      </c>
      <c r="I16" s="4">
        <f>Tabela1[[#This Row],[Wartość netto]]+Tabela1[[#This Row],[Podatek VAT 23 %]]</f>
        <v>0</v>
      </c>
    </row>
    <row r="17" spans="1:9" ht="30" customHeight="1" thickBot="1">
      <c r="A17" s="9" t="s">
        <v>18</v>
      </c>
      <c r="B17" s="16" t="s">
        <v>75</v>
      </c>
      <c r="C17" s="24"/>
      <c r="D17" s="26" t="s">
        <v>4</v>
      </c>
      <c r="E17" s="27">
        <v>1</v>
      </c>
      <c r="F17" s="14"/>
      <c r="G17" s="4">
        <f>Tabela1[[#This Row],[Geodezja Nakło]]*Tabela1[[#This Row],[Cena jednostkowa netto]]</f>
        <v>0</v>
      </c>
      <c r="H17" s="4">
        <f>Tabela1[[#This Row],[Wartość netto]]*23/100</f>
        <v>0</v>
      </c>
      <c r="I17" s="4">
        <f>Tabela1[[#This Row],[Wartość netto]]+Tabela1[[#This Row],[Podatek VAT 23 %]]</f>
        <v>0</v>
      </c>
    </row>
    <row r="18" spans="1:9" ht="30" customHeight="1" thickBot="1">
      <c r="A18" s="15" t="s">
        <v>19</v>
      </c>
      <c r="B18" s="16" t="s">
        <v>192</v>
      </c>
      <c r="C18" s="24"/>
      <c r="D18" s="26" t="s">
        <v>4</v>
      </c>
      <c r="E18" s="27">
        <v>180</v>
      </c>
      <c r="F18" s="14"/>
      <c r="G18" s="4">
        <f>Tabela1[[#This Row],[Geodezja Nakło]]*Tabela1[[#This Row],[Cena jednostkowa netto]]</f>
        <v>0</v>
      </c>
      <c r="H18" s="4">
        <f>Tabela1[[#This Row],[Wartość netto]]*23/100</f>
        <v>0</v>
      </c>
      <c r="I18" s="4">
        <f>Tabela1[[#This Row],[Wartość netto]]+Tabela1[[#This Row],[Podatek VAT 23 %]]</f>
        <v>0</v>
      </c>
    </row>
    <row r="19" spans="1:9" ht="30" customHeight="1" thickBot="1">
      <c r="A19" s="9" t="s">
        <v>20</v>
      </c>
      <c r="B19" s="16" t="s">
        <v>65</v>
      </c>
      <c r="C19" s="18"/>
      <c r="D19" s="32" t="s">
        <v>4</v>
      </c>
      <c r="E19" s="27">
        <v>90</v>
      </c>
      <c r="F19" s="14"/>
      <c r="G19" s="11">
        <f>Tabela1[[#This Row],[Geodezja Nakło]]*Tabela1[[#This Row],[Cena jednostkowa netto]]</f>
        <v>0</v>
      </c>
      <c r="H19" s="11">
        <f>Tabela1[[#This Row],[Wartość netto]]*23/100</f>
        <v>0</v>
      </c>
      <c r="I19" s="10">
        <f>Tabela1[[#This Row],[Wartość netto]]+Tabela1[[#This Row],[Podatek VAT 23 %]]</f>
        <v>0</v>
      </c>
    </row>
    <row r="20" spans="1:9" ht="30" customHeight="1" thickBot="1">
      <c r="A20" s="9" t="s">
        <v>21</v>
      </c>
      <c r="B20" s="16" t="s">
        <v>91</v>
      </c>
      <c r="C20" s="18"/>
      <c r="D20" s="32" t="s">
        <v>4</v>
      </c>
      <c r="E20" s="27">
        <v>85</v>
      </c>
      <c r="F20" s="14"/>
      <c r="G20" s="11">
        <f>Tabela1[[#This Row],[Geodezja Nakło]]*Tabela1[[#This Row],[Cena jednostkowa netto]]</f>
        <v>0</v>
      </c>
      <c r="H20" s="11">
        <f>Tabela1[[#This Row],[Wartość netto]]*23/100</f>
        <v>0</v>
      </c>
      <c r="I20" s="10">
        <f>Tabela1[[#This Row],[Wartość netto]]+Tabela1[[#This Row],[Podatek VAT 23 %]]</f>
        <v>0</v>
      </c>
    </row>
    <row r="21" spans="1:9" ht="30" customHeight="1" thickBot="1">
      <c r="A21" s="9" t="s">
        <v>22</v>
      </c>
      <c r="B21" s="16" t="s">
        <v>92</v>
      </c>
      <c r="C21" s="18"/>
      <c r="D21" s="32" t="s">
        <v>4</v>
      </c>
      <c r="E21" s="27">
        <v>45</v>
      </c>
      <c r="F21" s="14"/>
      <c r="G21" s="11">
        <f>Tabela1[[#This Row],[Geodezja Nakło]]*Tabela1[[#This Row],[Cena jednostkowa netto]]</f>
        <v>0</v>
      </c>
      <c r="H21" s="11">
        <f>Tabela1[[#This Row],[Wartość netto]]*23/100</f>
        <v>0</v>
      </c>
      <c r="I21" s="10">
        <f>Tabela1[[#This Row],[Wartość netto]]+Tabela1[[#This Row],[Podatek VAT 23 %]]</f>
        <v>0</v>
      </c>
    </row>
    <row r="22" spans="1:9" ht="30" customHeight="1" thickBot="1">
      <c r="A22" s="9" t="s">
        <v>23</v>
      </c>
      <c r="B22" s="16" t="s">
        <v>93</v>
      </c>
      <c r="C22" s="18"/>
      <c r="D22" s="32" t="s">
        <v>4</v>
      </c>
      <c r="E22" s="27">
        <v>3</v>
      </c>
      <c r="F22" s="14"/>
      <c r="G22" s="11">
        <f>Tabela1[[#This Row],[Geodezja Nakło]]*Tabela1[[#This Row],[Cena jednostkowa netto]]</f>
        <v>0</v>
      </c>
      <c r="H22" s="11">
        <f>Tabela1[[#This Row],[Wartość netto]]*23/100</f>
        <v>0</v>
      </c>
      <c r="I22" s="10">
        <f>Tabela1[[#This Row],[Wartość netto]]+Tabela1[[#This Row],[Podatek VAT 23 %]]</f>
        <v>0</v>
      </c>
    </row>
    <row r="23" spans="1:9" ht="30" customHeight="1" thickBot="1">
      <c r="A23" s="9" t="s">
        <v>24</v>
      </c>
      <c r="B23" s="16" t="s">
        <v>193</v>
      </c>
      <c r="C23" s="18"/>
      <c r="D23" s="32" t="s">
        <v>4</v>
      </c>
      <c r="E23" s="27">
        <v>500</v>
      </c>
      <c r="F23" s="14"/>
      <c r="G23" s="11">
        <f>Tabela1[[#This Row],[Geodezja Nakło]]*Tabela1[[#This Row],[Cena jednostkowa netto]]</f>
        <v>0</v>
      </c>
      <c r="H23" s="11">
        <f>Tabela1[[#This Row],[Wartość netto]]*23/100</f>
        <v>0</v>
      </c>
      <c r="I23" s="10">
        <f>Tabela1[[#This Row],[Wartość netto]]+Tabela1[[#This Row],[Podatek VAT 23 %]]</f>
        <v>0</v>
      </c>
    </row>
    <row r="24" spans="1:9" ht="30" customHeight="1" thickBot="1">
      <c r="A24" s="9" t="s">
        <v>25</v>
      </c>
      <c r="B24" s="16" t="s">
        <v>194</v>
      </c>
      <c r="C24" s="18"/>
      <c r="D24" s="32" t="s">
        <v>4</v>
      </c>
      <c r="E24" s="27">
        <v>1000</v>
      </c>
      <c r="F24" s="14"/>
      <c r="G24" s="11">
        <f>Tabela1[[#This Row],[Geodezja Nakło]]*Tabela1[[#This Row],[Cena jednostkowa netto]]</f>
        <v>0</v>
      </c>
      <c r="H24" s="11">
        <f>Tabela1[[#This Row],[Wartość netto]]*23/100</f>
        <v>0</v>
      </c>
      <c r="I24" s="10">
        <f>Tabela1[[#This Row],[Wartość netto]]+Tabela1[[#This Row],[Podatek VAT 23 %]]</f>
        <v>0</v>
      </c>
    </row>
    <row r="25" spans="1:9" ht="30" customHeight="1" thickBot="1">
      <c r="A25" s="9" t="s">
        <v>26</v>
      </c>
      <c r="B25" s="16" t="s">
        <v>94</v>
      </c>
      <c r="C25" s="18"/>
      <c r="D25" s="32" t="s">
        <v>4</v>
      </c>
      <c r="E25" s="27">
        <v>34</v>
      </c>
      <c r="F25" s="14"/>
      <c r="G25" s="11">
        <f>Tabela1[[#This Row],[Geodezja Nakło]]*Tabela1[[#This Row],[Cena jednostkowa netto]]</f>
        <v>0</v>
      </c>
      <c r="H25" s="11">
        <f>Tabela1[[#This Row],[Wartość netto]]*23/100</f>
        <v>0</v>
      </c>
      <c r="I25" s="10">
        <f>Tabela1[[#This Row],[Wartość netto]]+Tabela1[[#This Row],[Podatek VAT 23 %]]</f>
        <v>0</v>
      </c>
    </row>
    <row r="26" spans="1:9" ht="30" customHeight="1" thickBot="1">
      <c r="A26" s="9" t="s">
        <v>27</v>
      </c>
      <c r="B26" s="16" t="s">
        <v>195</v>
      </c>
      <c r="C26" s="18"/>
      <c r="D26" s="32" t="s">
        <v>4</v>
      </c>
      <c r="E26" s="27">
        <v>14</v>
      </c>
      <c r="F26" s="14"/>
      <c r="G26" s="11">
        <f>Tabela1[[#This Row],[Geodezja Nakło]]*Tabela1[[#This Row],[Cena jednostkowa netto]]</f>
        <v>0</v>
      </c>
      <c r="H26" s="11">
        <f>Tabela1[[#This Row],[Wartość netto]]*23/100</f>
        <v>0</v>
      </c>
      <c r="I26" s="10">
        <f>Tabela1[[#This Row],[Wartość netto]]+Tabela1[[#This Row],[Podatek VAT 23 %]]</f>
        <v>0</v>
      </c>
    </row>
    <row r="27" spans="1:9" ht="30" customHeight="1" thickBot="1">
      <c r="A27" s="9" t="s">
        <v>28</v>
      </c>
      <c r="B27" s="16" t="s">
        <v>196</v>
      </c>
      <c r="C27" s="18"/>
      <c r="D27" s="32" t="s">
        <v>4</v>
      </c>
      <c r="E27" s="27">
        <v>22</v>
      </c>
      <c r="F27" s="14"/>
      <c r="G27" s="11">
        <f>Tabela1[[#This Row],[Geodezja Nakło]]*Tabela1[[#This Row],[Cena jednostkowa netto]]</f>
        <v>0</v>
      </c>
      <c r="H27" s="11">
        <f>Tabela1[[#This Row],[Wartość netto]]*23/100</f>
        <v>0</v>
      </c>
      <c r="I27" s="10">
        <f>Tabela1[[#This Row],[Wartość netto]]+Tabela1[[#This Row],[Podatek VAT 23 %]]</f>
        <v>0</v>
      </c>
    </row>
    <row r="28" spans="1:9" ht="30" customHeight="1" thickBot="1">
      <c r="A28" s="9" t="s">
        <v>29</v>
      </c>
      <c r="B28" s="16" t="s">
        <v>197</v>
      </c>
      <c r="C28" s="18"/>
      <c r="D28" s="32" t="s">
        <v>4</v>
      </c>
      <c r="E28" s="27">
        <v>9</v>
      </c>
      <c r="F28" s="14"/>
      <c r="G28" s="11">
        <f>Tabela1[[#This Row],[Geodezja Nakło]]*Tabela1[[#This Row],[Cena jednostkowa netto]]</f>
        <v>0</v>
      </c>
      <c r="H28" s="11">
        <f>Tabela1[[#This Row],[Wartość netto]]*23/100</f>
        <v>0</v>
      </c>
      <c r="I28" s="10">
        <f>Tabela1[[#This Row],[Wartość netto]]+Tabela1[[#This Row],[Podatek VAT 23 %]]</f>
        <v>0</v>
      </c>
    </row>
    <row r="29" spans="1:9" ht="30" customHeight="1" thickBot="1">
      <c r="A29" s="9" t="s">
        <v>30</v>
      </c>
      <c r="B29" s="16" t="s">
        <v>95</v>
      </c>
      <c r="C29" s="18"/>
      <c r="D29" s="32" t="s">
        <v>4</v>
      </c>
      <c r="E29" s="27">
        <v>41</v>
      </c>
      <c r="F29" s="14"/>
      <c r="G29" s="11">
        <f>Tabela1[[#This Row],[Geodezja Nakło]]*Tabela1[[#This Row],[Cena jednostkowa netto]]</f>
        <v>0</v>
      </c>
      <c r="H29" s="11">
        <f>Tabela1[[#This Row],[Wartość netto]]*23/100</f>
        <v>0</v>
      </c>
      <c r="I29" s="10">
        <f>Tabela1[[#This Row],[Wartość netto]]+Tabela1[[#This Row],[Podatek VAT 23 %]]</f>
        <v>0</v>
      </c>
    </row>
    <row r="30" spans="1:9" ht="30" customHeight="1" thickBot="1">
      <c r="A30" s="15" t="s">
        <v>31</v>
      </c>
      <c r="B30" s="16" t="s">
        <v>198</v>
      </c>
      <c r="C30" s="12"/>
      <c r="D30" s="26" t="s">
        <v>4</v>
      </c>
      <c r="E30" s="27">
        <v>51</v>
      </c>
      <c r="F30" s="14"/>
      <c r="G30" s="4">
        <f>Tabela1[[#This Row],[Geodezja Nakło]]*Tabela1[[#This Row],[Cena jednostkowa netto]]</f>
        <v>0</v>
      </c>
      <c r="H30" s="4">
        <f>Tabela1[[#This Row],[Wartość netto]]*23/100</f>
        <v>0</v>
      </c>
      <c r="I30" s="4">
        <f>Tabela1[[#This Row],[Wartość netto]]+Tabela1[[#This Row],[Podatek VAT 23 %]]</f>
        <v>0</v>
      </c>
    </row>
    <row r="31" spans="1:9" ht="30" customHeight="1" thickBot="1">
      <c r="A31" s="15" t="s">
        <v>32</v>
      </c>
      <c r="B31" s="16" t="s">
        <v>199</v>
      </c>
      <c r="C31" s="24"/>
      <c r="D31" s="26" t="s">
        <v>4</v>
      </c>
      <c r="E31" s="27">
        <v>31</v>
      </c>
      <c r="F31" s="14"/>
      <c r="G31" s="4">
        <f>Tabela1[[#This Row],[Geodezja Nakło]]*Tabela1[[#This Row],[Cena jednostkowa netto]]</f>
        <v>0</v>
      </c>
      <c r="H31" s="4">
        <f>Tabela1[[#This Row],[Wartość netto]]*23/100</f>
        <v>0</v>
      </c>
      <c r="I31" s="4">
        <f>Tabela1[[#This Row],[Wartość netto]]+Tabela1[[#This Row],[Podatek VAT 23 %]]</f>
        <v>0</v>
      </c>
    </row>
    <row r="32" spans="1:9" ht="30" customHeight="1" thickBot="1">
      <c r="A32" s="9" t="s">
        <v>33</v>
      </c>
      <c r="B32" s="16" t="s">
        <v>187</v>
      </c>
      <c r="C32" s="24"/>
      <c r="D32" s="26" t="s">
        <v>4</v>
      </c>
      <c r="E32" s="27">
        <v>12</v>
      </c>
      <c r="F32" s="14"/>
      <c r="G32" s="4">
        <f>Tabela1[[#This Row],[Geodezja Nakło]]*Tabela1[[#This Row],[Cena jednostkowa netto]]</f>
        <v>0</v>
      </c>
      <c r="H32" s="4">
        <f>Tabela1[[#This Row],[Wartość netto]]*23/100</f>
        <v>0</v>
      </c>
      <c r="I32" s="4">
        <f>Tabela1[[#This Row],[Wartość netto]]+Tabela1[[#This Row],[Podatek VAT 23 %]]</f>
        <v>0</v>
      </c>
    </row>
    <row r="33" spans="1:9" ht="30" customHeight="1" thickBot="1">
      <c r="A33" s="15" t="s">
        <v>34</v>
      </c>
      <c r="B33" s="16" t="s">
        <v>200</v>
      </c>
      <c r="C33" s="24"/>
      <c r="D33" s="26" t="s">
        <v>4</v>
      </c>
      <c r="E33" s="27">
        <v>10</v>
      </c>
      <c r="F33" s="14"/>
      <c r="G33" s="4">
        <f>Tabela1[[#This Row],[Geodezja Nakło]]*Tabela1[[#This Row],[Cena jednostkowa netto]]</f>
        <v>0</v>
      </c>
      <c r="H33" s="4">
        <f>Tabela1[[#This Row],[Wartość netto]]*23/100</f>
        <v>0</v>
      </c>
      <c r="I33" s="4">
        <f>Tabela1[[#This Row],[Wartość netto]]+Tabela1[[#This Row],[Podatek VAT 23 %]]</f>
        <v>0</v>
      </c>
    </row>
    <row r="34" spans="1:9" ht="30" customHeight="1" thickBot="1">
      <c r="A34" s="9" t="s">
        <v>36</v>
      </c>
      <c r="B34" s="16" t="s">
        <v>201</v>
      </c>
      <c r="C34" s="24"/>
      <c r="D34" s="26" t="s">
        <v>4</v>
      </c>
      <c r="E34" s="27">
        <v>6</v>
      </c>
      <c r="F34" s="14"/>
      <c r="G34" s="4">
        <f>Tabela1[[#This Row],[Geodezja Nakło]]*Tabela1[[#This Row],[Cena jednostkowa netto]]</f>
        <v>0</v>
      </c>
      <c r="H34" s="4">
        <f>Tabela1[[#This Row],[Wartość netto]]*23/100</f>
        <v>0</v>
      </c>
      <c r="I34" s="4">
        <f>Tabela1[[#This Row],[Wartość netto]]+Tabela1[[#This Row],[Podatek VAT 23 %]]</f>
        <v>0</v>
      </c>
    </row>
    <row r="35" spans="1:9" ht="30" customHeight="1" thickBot="1">
      <c r="A35" s="15" t="s">
        <v>38</v>
      </c>
      <c r="B35" s="16" t="s">
        <v>35</v>
      </c>
      <c r="C35" s="24"/>
      <c r="D35" s="26" t="s">
        <v>4</v>
      </c>
      <c r="E35" s="27">
        <v>13</v>
      </c>
      <c r="F35" s="14"/>
      <c r="G35" s="4">
        <f>Tabela1[[#This Row],[Geodezja Nakło]]*Tabela1[[#This Row],[Cena jednostkowa netto]]</f>
        <v>0</v>
      </c>
      <c r="H35" s="4">
        <f>Tabela1[[#This Row],[Wartość netto]]*23/100</f>
        <v>0</v>
      </c>
      <c r="I35" s="4">
        <f>Tabela1[[#This Row],[Wartość netto]]+Tabela1[[#This Row],[Podatek VAT 23 %]]</f>
        <v>0</v>
      </c>
    </row>
    <row r="36" spans="1:9" ht="30" customHeight="1" thickBot="1">
      <c r="A36" s="9" t="s">
        <v>39</v>
      </c>
      <c r="B36" s="16" t="s">
        <v>66</v>
      </c>
      <c r="C36" s="18"/>
      <c r="D36" s="32" t="s">
        <v>4</v>
      </c>
      <c r="E36" s="27">
        <v>6</v>
      </c>
      <c r="F36" s="14"/>
      <c r="G36" s="11">
        <f>Tabela1[[#This Row],[Geodezja Nakło]]*Tabela1[[#This Row],[Cena jednostkowa netto]]</f>
        <v>0</v>
      </c>
      <c r="H36" s="11">
        <f>Tabela1[[#This Row],[Wartość netto]]*23/100</f>
        <v>0</v>
      </c>
      <c r="I36" s="10">
        <f>Tabela1[[#This Row],[Wartość netto]]+Tabela1[[#This Row],[Podatek VAT 23 %]]</f>
        <v>0</v>
      </c>
    </row>
    <row r="37" spans="1:9" ht="30" customHeight="1" thickBot="1">
      <c r="A37" s="9" t="s">
        <v>40</v>
      </c>
      <c r="B37" s="16" t="s">
        <v>202</v>
      </c>
      <c r="C37" s="18"/>
      <c r="D37" s="32" t="s">
        <v>4</v>
      </c>
      <c r="E37" s="27">
        <v>23</v>
      </c>
      <c r="F37" s="14"/>
      <c r="G37" s="11">
        <f>Tabela1[[#This Row],[Geodezja Nakło]]*Tabela1[[#This Row],[Cena jednostkowa netto]]</f>
        <v>0</v>
      </c>
      <c r="H37" s="11">
        <f>Tabela1[[#This Row],[Wartość netto]]*23/100</f>
        <v>0</v>
      </c>
      <c r="I37" s="10">
        <f>Tabela1[[#This Row],[Wartość netto]]+Tabela1[[#This Row],[Podatek VAT 23 %]]</f>
        <v>0</v>
      </c>
    </row>
    <row r="38" spans="1:9" ht="30" customHeight="1" thickBot="1">
      <c r="A38" s="9" t="s">
        <v>41</v>
      </c>
      <c r="B38" s="16" t="s">
        <v>186</v>
      </c>
      <c r="C38" s="18"/>
      <c r="D38" s="32" t="s">
        <v>13</v>
      </c>
      <c r="E38" s="27">
        <v>10</v>
      </c>
      <c r="F38" s="14"/>
      <c r="G38" s="11">
        <f>Tabela1[[#This Row],[Geodezja Nakło]]*Tabela1[[#This Row],[Cena jednostkowa netto]]</f>
        <v>0</v>
      </c>
      <c r="H38" s="11">
        <f>Tabela1[[#This Row],[Wartość netto]]*23/100</f>
        <v>0</v>
      </c>
      <c r="I38" s="10">
        <f>Tabela1[[#This Row],[Wartość netto]]+Tabela1[[#This Row],[Podatek VAT 23 %]]</f>
        <v>0</v>
      </c>
    </row>
    <row r="39" spans="1:9" ht="30" customHeight="1" thickBot="1">
      <c r="A39" s="9" t="s">
        <v>42</v>
      </c>
      <c r="B39" s="16" t="s">
        <v>76</v>
      </c>
      <c r="C39" s="18"/>
      <c r="D39" s="32" t="s">
        <v>13</v>
      </c>
      <c r="E39" s="27">
        <v>2</v>
      </c>
      <c r="F39" s="14"/>
      <c r="G39" s="11">
        <f>Tabela1[[#This Row],[Geodezja Nakło]]*Tabela1[[#This Row],[Cena jednostkowa netto]]</f>
        <v>0</v>
      </c>
      <c r="H39" s="11">
        <f>Tabela1[[#This Row],[Wartość netto]]*23/100</f>
        <v>0</v>
      </c>
      <c r="I39" s="10">
        <f>Tabela1[[#This Row],[Wartość netto]]+Tabela1[[#This Row],[Podatek VAT 23 %]]</f>
        <v>0</v>
      </c>
    </row>
    <row r="40" spans="1:9" ht="30" customHeight="1" thickBot="1">
      <c r="A40" s="9" t="s">
        <v>43</v>
      </c>
      <c r="B40" s="16" t="s">
        <v>77</v>
      </c>
      <c r="C40" s="18"/>
      <c r="D40" s="32" t="s">
        <v>4</v>
      </c>
      <c r="E40" s="27">
        <v>1</v>
      </c>
      <c r="F40" s="14"/>
      <c r="G40" s="11">
        <f>Tabela1[[#This Row],[Geodezja Nakło]]*Tabela1[[#This Row],[Cena jednostkowa netto]]</f>
        <v>0</v>
      </c>
      <c r="H40" s="11">
        <f>Tabela1[[#This Row],[Wartość netto]]*23/100</f>
        <v>0</v>
      </c>
      <c r="I40" s="10">
        <f>Tabela1[[#This Row],[Wartość netto]]+Tabela1[[#This Row],[Podatek VAT 23 %]]</f>
        <v>0</v>
      </c>
    </row>
    <row r="41" spans="1:9" ht="30" customHeight="1" thickBot="1">
      <c r="A41" s="9" t="s">
        <v>44</v>
      </c>
      <c r="B41" s="16" t="s">
        <v>67</v>
      </c>
      <c r="C41" s="18"/>
      <c r="D41" s="32" t="s">
        <v>4</v>
      </c>
      <c r="E41" s="27">
        <v>105</v>
      </c>
      <c r="F41" s="14"/>
      <c r="G41" s="11">
        <f>Tabela1[[#This Row],[Geodezja Nakło]]*Tabela1[[#This Row],[Cena jednostkowa netto]]</f>
        <v>0</v>
      </c>
      <c r="H41" s="11">
        <f>Tabela1[[#This Row],[Wartość netto]]*23/100</f>
        <v>0</v>
      </c>
      <c r="I41" s="10">
        <f>Tabela1[[#This Row],[Wartość netto]]+Tabela1[[#This Row],[Podatek VAT 23 %]]</f>
        <v>0</v>
      </c>
    </row>
    <row r="42" spans="1:9" ht="30" customHeight="1" thickBot="1">
      <c r="A42" s="9" t="s">
        <v>45</v>
      </c>
      <c r="B42" s="16" t="s">
        <v>96</v>
      </c>
      <c r="C42" s="18"/>
      <c r="D42" s="32" t="s">
        <v>37</v>
      </c>
      <c r="E42" s="27">
        <v>10</v>
      </c>
      <c r="F42" s="14"/>
      <c r="G42" s="11">
        <f>Tabela1[[#This Row],[Geodezja Nakło]]*Tabela1[[#This Row],[Cena jednostkowa netto]]</f>
        <v>0</v>
      </c>
      <c r="H42" s="11">
        <f>Tabela1[[#This Row],[Wartość netto]]*23/100</f>
        <v>0</v>
      </c>
      <c r="I42" s="10">
        <f>Tabela1[[#This Row],[Wartość netto]]+Tabela1[[#This Row],[Podatek VAT 23 %]]</f>
        <v>0</v>
      </c>
    </row>
    <row r="43" spans="1:9" ht="30" customHeight="1" thickBot="1">
      <c r="A43" s="9" t="s">
        <v>46</v>
      </c>
      <c r="B43" s="16" t="s">
        <v>68</v>
      </c>
      <c r="C43" s="18"/>
      <c r="D43" s="32" t="s">
        <v>13</v>
      </c>
      <c r="E43" s="27">
        <v>1</v>
      </c>
      <c r="F43" s="14"/>
      <c r="G43" s="11">
        <f>Tabela1[[#This Row],[Geodezja Nakło]]*Tabela1[[#This Row],[Cena jednostkowa netto]]</f>
        <v>0</v>
      </c>
      <c r="H43" s="11">
        <f>Tabela1[[#This Row],[Wartość netto]]*23/100</f>
        <v>0</v>
      </c>
      <c r="I43" s="10">
        <f>Tabela1[[#This Row],[Wartość netto]]+Tabela1[[#This Row],[Podatek VAT 23 %]]</f>
        <v>0</v>
      </c>
    </row>
    <row r="44" spans="1:9" ht="30" customHeight="1" thickBot="1">
      <c r="A44" s="9" t="s">
        <v>47</v>
      </c>
      <c r="B44" s="16" t="s">
        <v>69</v>
      </c>
      <c r="C44" s="18"/>
      <c r="D44" s="32" t="s">
        <v>4</v>
      </c>
      <c r="E44" s="27">
        <v>20</v>
      </c>
      <c r="F44" s="14"/>
      <c r="G44" s="11">
        <f>Tabela1[[#This Row],[Geodezja Nakło]]*Tabela1[[#This Row],[Cena jednostkowa netto]]</f>
        <v>0</v>
      </c>
      <c r="H44" s="11">
        <f>Tabela1[[#This Row],[Wartość netto]]*23/100</f>
        <v>0</v>
      </c>
      <c r="I44" s="10">
        <f>Tabela1[[#This Row],[Wartość netto]]+Tabela1[[#This Row],[Podatek VAT 23 %]]</f>
        <v>0</v>
      </c>
    </row>
    <row r="45" spans="1:9" ht="30" customHeight="1" thickBot="1">
      <c r="A45" s="9" t="s">
        <v>48</v>
      </c>
      <c r="B45" s="16" t="s">
        <v>78</v>
      </c>
      <c r="C45" s="18"/>
      <c r="D45" s="32" t="s">
        <v>4</v>
      </c>
      <c r="E45" s="27">
        <v>17</v>
      </c>
      <c r="F45" s="14"/>
      <c r="G45" s="11">
        <f>Tabela1[[#This Row],[Geodezja Nakło]]*Tabela1[[#This Row],[Cena jednostkowa netto]]</f>
        <v>0</v>
      </c>
      <c r="H45" s="11">
        <f>Tabela1[[#This Row],[Wartość netto]]*23/100</f>
        <v>0</v>
      </c>
      <c r="I45" s="10">
        <f>Tabela1[[#This Row],[Wartość netto]]+Tabela1[[#This Row],[Podatek VAT 23 %]]</f>
        <v>0</v>
      </c>
    </row>
    <row r="46" spans="1:9" ht="30" customHeight="1" thickBot="1">
      <c r="A46" s="9" t="s">
        <v>49</v>
      </c>
      <c r="B46" s="16" t="s">
        <v>97</v>
      </c>
      <c r="C46" s="18"/>
      <c r="D46" s="32" t="s">
        <v>4</v>
      </c>
      <c r="E46" s="27">
        <v>3</v>
      </c>
      <c r="F46" s="14"/>
      <c r="G46" s="11">
        <f>Tabela1[[#This Row],[Geodezja Nakło]]*Tabela1[[#This Row],[Cena jednostkowa netto]]</f>
        <v>0</v>
      </c>
      <c r="H46" s="11">
        <f>Tabela1[[#This Row],[Wartość netto]]*23/100</f>
        <v>0</v>
      </c>
      <c r="I46" s="10">
        <f>Tabela1[[#This Row],[Wartość netto]]+Tabela1[[#This Row],[Podatek VAT 23 %]]</f>
        <v>0</v>
      </c>
    </row>
    <row r="47" spans="1:9" ht="30" customHeight="1" thickBot="1">
      <c r="A47" s="9" t="s">
        <v>50</v>
      </c>
      <c r="B47" s="16" t="s">
        <v>188</v>
      </c>
      <c r="C47" s="18"/>
      <c r="D47" s="32" t="s">
        <v>13</v>
      </c>
      <c r="E47" s="27">
        <v>1</v>
      </c>
      <c r="F47" s="14"/>
      <c r="G47" s="11">
        <f>Tabela1[[#This Row],[Geodezja Nakło]]*Tabela1[[#This Row],[Cena jednostkowa netto]]</f>
        <v>0</v>
      </c>
      <c r="H47" s="11">
        <f>Tabela1[[#This Row],[Wartość netto]]*23/100</f>
        <v>0</v>
      </c>
      <c r="I47" s="10">
        <f>Tabela1[[#This Row],[Wartość netto]]+Tabela1[[#This Row],[Podatek VAT 23 %]]</f>
        <v>0</v>
      </c>
    </row>
    <row r="48" spans="1:9" ht="30" customHeight="1" thickBot="1">
      <c r="A48" s="9" t="s">
        <v>51</v>
      </c>
      <c r="B48" s="16" t="s">
        <v>70</v>
      </c>
      <c r="C48" s="18"/>
      <c r="D48" s="32" t="s">
        <v>13</v>
      </c>
      <c r="E48" s="27">
        <v>55</v>
      </c>
      <c r="F48" s="14"/>
      <c r="G48" s="11">
        <f>Tabela1[[#This Row],[Geodezja Nakło]]*Tabela1[[#This Row],[Cena jednostkowa netto]]</f>
        <v>0</v>
      </c>
      <c r="H48" s="11">
        <f>Tabela1[[#This Row],[Wartość netto]]*23/100</f>
        <v>0</v>
      </c>
      <c r="I48" s="10">
        <f>Tabela1[[#This Row],[Wartość netto]]+Tabela1[[#This Row],[Podatek VAT 23 %]]</f>
        <v>0</v>
      </c>
    </row>
    <row r="49" spans="1:9" ht="30" customHeight="1" thickBot="1">
      <c r="A49" s="9" t="s">
        <v>52</v>
      </c>
      <c r="B49" s="16" t="s">
        <v>98</v>
      </c>
      <c r="C49" s="18"/>
      <c r="D49" s="32" t="s">
        <v>4</v>
      </c>
      <c r="E49" s="27">
        <v>61</v>
      </c>
      <c r="F49" s="14"/>
      <c r="G49" s="11">
        <f>Tabela1[[#This Row],[Geodezja Nakło]]*Tabela1[[#This Row],[Cena jednostkowa netto]]</f>
        <v>0</v>
      </c>
      <c r="H49" s="11">
        <f>Tabela1[[#This Row],[Wartość netto]]*23/100</f>
        <v>0</v>
      </c>
      <c r="I49" s="10">
        <f>Tabela1[[#This Row],[Wartość netto]]+Tabela1[[#This Row],[Podatek VAT 23 %]]</f>
        <v>0</v>
      </c>
    </row>
    <row r="50" spans="1:9" ht="30" customHeight="1" thickBot="1">
      <c r="A50" s="9" t="s">
        <v>53</v>
      </c>
      <c r="B50" s="16" t="s">
        <v>99</v>
      </c>
      <c r="C50" s="18"/>
      <c r="D50" s="32" t="s">
        <v>4</v>
      </c>
      <c r="E50" s="27">
        <v>55</v>
      </c>
      <c r="F50" s="14"/>
      <c r="G50" s="11">
        <f>Tabela1[[#This Row],[Geodezja Nakło]]*Tabela1[[#This Row],[Cena jednostkowa netto]]</f>
        <v>0</v>
      </c>
      <c r="H50" s="11">
        <f>Tabela1[[#This Row],[Wartość netto]]*23/100</f>
        <v>0</v>
      </c>
      <c r="I50" s="10">
        <f>Tabela1[[#This Row],[Wartość netto]]+Tabela1[[#This Row],[Podatek VAT 23 %]]</f>
        <v>0</v>
      </c>
    </row>
    <row r="51" spans="1:9" ht="30" customHeight="1" thickBot="1">
      <c r="A51" s="9" t="s">
        <v>54</v>
      </c>
      <c r="B51" s="16" t="s">
        <v>100</v>
      </c>
      <c r="C51" s="18"/>
      <c r="D51" s="32" t="s">
        <v>4</v>
      </c>
      <c r="E51" s="27">
        <v>39</v>
      </c>
      <c r="F51" s="14"/>
      <c r="G51" s="11">
        <f>Tabela1[[#This Row],[Geodezja Nakło]]*Tabela1[[#This Row],[Cena jednostkowa netto]]</f>
        <v>0</v>
      </c>
      <c r="H51" s="11">
        <f>Tabela1[[#This Row],[Wartość netto]]*23/100</f>
        <v>0</v>
      </c>
      <c r="I51" s="10">
        <f>Tabela1[[#This Row],[Wartość netto]]+Tabela1[[#This Row],[Podatek VAT 23 %]]</f>
        <v>0</v>
      </c>
    </row>
    <row r="52" spans="1:9" ht="30" customHeight="1" thickBot="1">
      <c r="A52" s="9" t="s">
        <v>55</v>
      </c>
      <c r="B52" s="16" t="s">
        <v>79</v>
      </c>
      <c r="C52" s="18"/>
      <c r="D52" s="32" t="s">
        <v>4</v>
      </c>
      <c r="E52" s="27">
        <v>10</v>
      </c>
      <c r="F52" s="14"/>
      <c r="G52" s="11">
        <f>Tabela1[[#This Row],[Geodezja Nakło]]*Tabela1[[#This Row],[Cena jednostkowa netto]]</f>
        <v>0</v>
      </c>
      <c r="H52" s="11">
        <f>Tabela1[[#This Row],[Wartość netto]]*23/100</f>
        <v>0</v>
      </c>
      <c r="I52" s="10">
        <f>Tabela1[[#This Row],[Wartość netto]]+Tabela1[[#This Row],[Podatek VAT 23 %]]</f>
        <v>0</v>
      </c>
    </row>
    <row r="53" spans="1:9" ht="30" customHeight="1" thickBot="1">
      <c r="A53" s="9" t="s">
        <v>56</v>
      </c>
      <c r="B53" s="16" t="s">
        <v>80</v>
      </c>
      <c r="C53" s="18"/>
      <c r="D53" s="32" t="s">
        <v>13</v>
      </c>
      <c r="E53" s="27">
        <v>4</v>
      </c>
      <c r="F53" s="14"/>
      <c r="G53" s="11">
        <f>Tabela1[[#This Row],[Geodezja Nakło]]*Tabela1[[#This Row],[Cena jednostkowa netto]]</f>
        <v>0</v>
      </c>
      <c r="H53" s="11">
        <f>Tabela1[[#This Row],[Wartość netto]]*23/100</f>
        <v>0</v>
      </c>
      <c r="I53" s="10">
        <f>Tabela1[[#This Row],[Wartość netto]]+Tabela1[[#This Row],[Podatek VAT 23 %]]</f>
        <v>0</v>
      </c>
    </row>
    <row r="54" spans="1:9" ht="30" customHeight="1" thickBot="1">
      <c r="A54" s="9" t="s">
        <v>57</v>
      </c>
      <c r="B54" s="16" t="s">
        <v>81</v>
      </c>
      <c r="C54" s="18"/>
      <c r="D54" s="32" t="s">
        <v>13</v>
      </c>
      <c r="E54" s="27">
        <v>2</v>
      </c>
      <c r="F54" s="14"/>
      <c r="G54" s="11">
        <f>Tabela1[[#This Row],[Geodezja Nakło]]*Tabela1[[#This Row],[Cena jednostkowa netto]]</f>
        <v>0</v>
      </c>
      <c r="H54" s="11">
        <f>Tabela1[[#This Row],[Wartość netto]]*23/100</f>
        <v>0</v>
      </c>
      <c r="I54" s="10">
        <f>Tabela1[[#This Row],[Wartość netto]]+Tabela1[[#This Row],[Podatek VAT 23 %]]</f>
        <v>0</v>
      </c>
    </row>
    <row r="55" spans="1:9" ht="30" customHeight="1" thickBot="1">
      <c r="A55" s="9" t="s">
        <v>58</v>
      </c>
      <c r="B55" s="16" t="s">
        <v>204</v>
      </c>
      <c r="C55" s="18"/>
      <c r="D55" s="32" t="s">
        <v>4</v>
      </c>
      <c r="E55" s="27">
        <v>3</v>
      </c>
      <c r="F55" s="14"/>
      <c r="G55" s="11">
        <f>Tabela1[[#This Row],[Geodezja Nakło]]*Tabela1[[#This Row],[Cena jednostkowa netto]]</f>
        <v>0</v>
      </c>
      <c r="H55" s="11">
        <f>Tabela1[[#This Row],[Wartość netto]]*23/100</f>
        <v>0</v>
      </c>
      <c r="I55" s="10">
        <f>Tabela1[[#This Row],[Wartość netto]]+Tabela1[[#This Row],[Podatek VAT 23 %]]</f>
        <v>0</v>
      </c>
    </row>
    <row r="56" spans="1:9" ht="30" customHeight="1" thickBot="1">
      <c r="A56" s="9" t="s">
        <v>59</v>
      </c>
      <c r="B56" s="16" t="s">
        <v>203</v>
      </c>
      <c r="C56" s="18"/>
      <c r="D56" s="1" t="s">
        <v>4</v>
      </c>
      <c r="E56" s="27">
        <v>3</v>
      </c>
      <c r="F56" s="19"/>
      <c r="G56" s="17">
        <f>Tabela1[[#This Row],[Geodezja Nakło]]*Tabela1[[#This Row],[Cena jednostkowa netto]]</f>
        <v>0</v>
      </c>
      <c r="H56" s="17">
        <f>Tabela1[[#This Row],[Wartość netto]]*23/100</f>
        <v>0</v>
      </c>
      <c r="I56" s="17">
        <f>Tabela1[[#This Row],[Wartość netto]]+Tabela1[[#This Row],[Podatek VAT 23 %]]</f>
        <v>0</v>
      </c>
    </row>
    <row r="57" spans="1:9" ht="30" customHeight="1" thickBot="1">
      <c r="A57" s="9" t="s">
        <v>101</v>
      </c>
      <c r="B57" s="16" t="s">
        <v>152</v>
      </c>
      <c r="C57" s="18"/>
      <c r="D57" s="1" t="s">
        <v>4</v>
      </c>
      <c r="E57" s="27">
        <v>29</v>
      </c>
      <c r="F57" s="19"/>
      <c r="G57" s="17">
        <f>Tabela1[[#This Row],[Geodezja Nakło]]*Tabela1[[#This Row],[Cena jednostkowa netto]]</f>
        <v>0</v>
      </c>
      <c r="H57" s="17">
        <f>Tabela1[[#This Row],[Wartość netto]]*23/100</f>
        <v>0</v>
      </c>
      <c r="I57" s="17">
        <f>Tabela1[[#This Row],[Wartość netto]]+Tabela1[[#This Row],[Podatek VAT 23 %]]</f>
        <v>0</v>
      </c>
    </row>
    <row r="58" spans="1:9" ht="30" customHeight="1" thickBot="1">
      <c r="A58" s="9" t="s">
        <v>102</v>
      </c>
      <c r="B58" s="16" t="s">
        <v>153</v>
      </c>
      <c r="C58" s="18"/>
      <c r="D58" s="1" t="s">
        <v>4</v>
      </c>
      <c r="E58" s="27">
        <v>47</v>
      </c>
      <c r="F58" s="19"/>
      <c r="G58" s="17">
        <f>Tabela1[[#This Row],[Geodezja Nakło]]*Tabela1[[#This Row],[Cena jednostkowa netto]]</f>
        <v>0</v>
      </c>
      <c r="H58" s="17">
        <f>Tabela1[[#This Row],[Wartość netto]]*23/100</f>
        <v>0</v>
      </c>
      <c r="I58" s="17">
        <f>Tabela1[[#This Row],[Wartość netto]]+Tabela1[[#This Row],[Podatek VAT 23 %]]</f>
        <v>0</v>
      </c>
    </row>
    <row r="59" spans="1:9" ht="30" customHeight="1" thickBot="1">
      <c r="A59" s="9" t="s">
        <v>103</v>
      </c>
      <c r="B59" s="16" t="s">
        <v>154</v>
      </c>
      <c r="C59" s="18"/>
      <c r="D59" s="1" t="s">
        <v>4</v>
      </c>
      <c r="E59" s="27">
        <v>22</v>
      </c>
      <c r="F59" s="19"/>
      <c r="G59" s="17">
        <f>Tabela1[[#This Row],[Geodezja Nakło]]*Tabela1[[#This Row],[Cena jednostkowa netto]]</f>
        <v>0</v>
      </c>
      <c r="H59" s="17">
        <f>Tabela1[[#This Row],[Wartość netto]]*23/100</f>
        <v>0</v>
      </c>
      <c r="I59" s="17">
        <f>Tabela1[[#This Row],[Wartość netto]]+Tabela1[[#This Row],[Podatek VAT 23 %]]</f>
        <v>0</v>
      </c>
    </row>
    <row r="60" spans="1:9" ht="30" customHeight="1" thickBot="1">
      <c r="A60" s="9" t="s">
        <v>104</v>
      </c>
      <c r="B60" s="16" t="s">
        <v>155</v>
      </c>
      <c r="C60" s="18"/>
      <c r="D60" s="1" t="s">
        <v>4</v>
      </c>
      <c r="E60" s="27">
        <v>20</v>
      </c>
      <c r="F60" s="19"/>
      <c r="G60" s="17">
        <f>Tabela1[[#This Row],[Geodezja Nakło]]*Tabela1[[#This Row],[Cena jednostkowa netto]]</f>
        <v>0</v>
      </c>
      <c r="H60" s="17">
        <f>Tabela1[[#This Row],[Wartość netto]]*23/100</f>
        <v>0</v>
      </c>
      <c r="I60" s="17">
        <f>Tabela1[[#This Row],[Wartość netto]]+Tabela1[[#This Row],[Podatek VAT 23 %]]</f>
        <v>0</v>
      </c>
    </row>
    <row r="61" spans="1:9" ht="30" customHeight="1" thickBot="1">
      <c r="A61" s="9" t="s">
        <v>105</v>
      </c>
      <c r="B61" s="16" t="s">
        <v>156</v>
      </c>
      <c r="C61" s="18"/>
      <c r="D61" s="1" t="s">
        <v>4</v>
      </c>
      <c r="E61" s="27">
        <v>4</v>
      </c>
      <c r="F61" s="19"/>
      <c r="G61" s="17">
        <f>Tabela1[[#This Row],[Geodezja Nakło]]*Tabela1[[#This Row],[Cena jednostkowa netto]]</f>
        <v>0</v>
      </c>
      <c r="H61" s="17">
        <f>Tabela1[[#This Row],[Wartość netto]]*23/100</f>
        <v>0</v>
      </c>
      <c r="I61" s="17">
        <f>Tabela1[[#This Row],[Wartość netto]]+Tabela1[[#This Row],[Podatek VAT 23 %]]</f>
        <v>0</v>
      </c>
    </row>
    <row r="62" spans="1:9" ht="30" customHeight="1" thickBot="1">
      <c r="A62" s="9" t="s">
        <v>106</v>
      </c>
      <c r="B62" s="16" t="s">
        <v>157</v>
      </c>
      <c r="C62" s="18"/>
      <c r="D62" s="1" t="s">
        <v>4</v>
      </c>
      <c r="E62" s="27">
        <v>4</v>
      </c>
      <c r="F62" s="19"/>
      <c r="G62" s="17">
        <f>Tabela1[[#This Row],[Geodezja Nakło]]*Tabela1[[#This Row],[Cena jednostkowa netto]]</f>
        <v>0</v>
      </c>
      <c r="H62" s="17">
        <f>Tabela1[[#This Row],[Wartość netto]]*23/100</f>
        <v>0</v>
      </c>
      <c r="I62" s="17">
        <f>Tabela1[[#This Row],[Wartość netto]]+Tabela1[[#This Row],[Podatek VAT 23 %]]</f>
        <v>0</v>
      </c>
    </row>
    <row r="63" spans="1:9" ht="30" customHeight="1" thickBot="1">
      <c r="A63" s="9" t="s">
        <v>107</v>
      </c>
      <c r="B63" s="16" t="s">
        <v>205</v>
      </c>
      <c r="C63" s="18"/>
      <c r="D63" s="1" t="s">
        <v>4</v>
      </c>
      <c r="E63" s="27">
        <v>70</v>
      </c>
      <c r="F63" s="19"/>
      <c r="G63" s="17">
        <f>Tabela1[[#This Row],[Geodezja Nakło]]*Tabela1[[#This Row],[Cena jednostkowa netto]]</f>
        <v>0</v>
      </c>
      <c r="H63" s="17">
        <f>Tabela1[[#This Row],[Wartość netto]]*23/100</f>
        <v>0</v>
      </c>
      <c r="I63" s="17">
        <f>Tabela1[[#This Row],[Wartość netto]]+Tabela1[[#This Row],[Podatek VAT 23 %]]</f>
        <v>0</v>
      </c>
    </row>
    <row r="64" spans="1:9" ht="30" customHeight="1" thickBot="1">
      <c r="A64" s="9" t="s">
        <v>108</v>
      </c>
      <c r="B64" s="16" t="s">
        <v>158</v>
      </c>
      <c r="C64" s="18"/>
      <c r="D64" s="1" t="s">
        <v>13</v>
      </c>
      <c r="E64" s="27">
        <v>5</v>
      </c>
      <c r="F64" s="19"/>
      <c r="G64" s="17">
        <f>Tabela1[[#This Row],[Geodezja Nakło]]*Tabela1[[#This Row],[Cena jednostkowa netto]]</f>
        <v>0</v>
      </c>
      <c r="H64" s="17">
        <f>Tabela1[[#This Row],[Wartość netto]]*23/100</f>
        <v>0</v>
      </c>
      <c r="I64" s="17">
        <f>Tabela1[[#This Row],[Wartość netto]]+Tabela1[[#This Row],[Podatek VAT 23 %]]</f>
        <v>0</v>
      </c>
    </row>
    <row r="65" spans="1:9" ht="30" customHeight="1" thickBot="1">
      <c r="A65" s="9" t="s">
        <v>109</v>
      </c>
      <c r="B65" s="16" t="s">
        <v>159</v>
      </c>
      <c r="C65" s="18"/>
      <c r="D65" s="1" t="s">
        <v>4</v>
      </c>
      <c r="E65" s="27">
        <v>4</v>
      </c>
      <c r="F65" s="19"/>
      <c r="G65" s="17">
        <f>Tabela1[[#This Row],[Geodezja Nakło]]*Tabela1[[#This Row],[Cena jednostkowa netto]]</f>
        <v>0</v>
      </c>
      <c r="H65" s="17">
        <f>Tabela1[[#This Row],[Wartość netto]]*23/100</f>
        <v>0</v>
      </c>
      <c r="I65" s="17">
        <f>Tabela1[[#This Row],[Wartość netto]]+Tabela1[[#This Row],[Podatek VAT 23 %]]</f>
        <v>0</v>
      </c>
    </row>
    <row r="66" spans="1:9" ht="30" customHeight="1" thickBot="1">
      <c r="A66" s="9" t="s">
        <v>110</v>
      </c>
      <c r="B66" s="16" t="s">
        <v>160</v>
      </c>
      <c r="C66" s="18"/>
      <c r="D66" s="1" t="s">
        <v>4</v>
      </c>
      <c r="E66" s="27">
        <v>20</v>
      </c>
      <c r="F66" s="19"/>
      <c r="G66" s="17">
        <f>Tabela1[[#This Row],[Geodezja Nakło]]*Tabela1[[#This Row],[Cena jednostkowa netto]]</f>
        <v>0</v>
      </c>
      <c r="H66" s="17">
        <f>Tabela1[[#This Row],[Wartość netto]]*23/100</f>
        <v>0</v>
      </c>
      <c r="I66" s="17">
        <f>Tabela1[[#This Row],[Wartość netto]]+Tabela1[[#This Row],[Podatek VAT 23 %]]</f>
        <v>0</v>
      </c>
    </row>
    <row r="67" spans="1:9" ht="30" customHeight="1" thickBot="1">
      <c r="A67" s="9" t="s">
        <v>111</v>
      </c>
      <c r="B67" s="16" t="s">
        <v>161</v>
      </c>
      <c r="C67" s="18"/>
      <c r="D67" s="1" t="s">
        <v>4</v>
      </c>
      <c r="E67" s="27">
        <v>10</v>
      </c>
      <c r="F67" s="19"/>
      <c r="G67" s="17">
        <f>Tabela1[[#This Row],[Geodezja Nakło]]*Tabela1[[#This Row],[Cena jednostkowa netto]]</f>
        <v>0</v>
      </c>
      <c r="H67" s="17">
        <f>Tabela1[[#This Row],[Wartość netto]]*23/100</f>
        <v>0</v>
      </c>
      <c r="I67" s="17">
        <f>Tabela1[[#This Row],[Wartość netto]]+Tabela1[[#This Row],[Podatek VAT 23 %]]</f>
        <v>0</v>
      </c>
    </row>
    <row r="68" spans="1:9" ht="30" customHeight="1" thickBot="1">
      <c r="A68" s="9" t="s">
        <v>112</v>
      </c>
      <c r="B68" s="16" t="s">
        <v>162</v>
      </c>
      <c r="C68" s="18"/>
      <c r="D68" s="1" t="s">
        <v>4</v>
      </c>
      <c r="E68" s="27">
        <v>8</v>
      </c>
      <c r="F68" s="19"/>
      <c r="G68" s="17">
        <f>Tabela1[[#This Row],[Geodezja Nakło]]*Tabela1[[#This Row],[Cena jednostkowa netto]]</f>
        <v>0</v>
      </c>
      <c r="H68" s="17">
        <f>Tabela1[[#This Row],[Wartość netto]]*23/100</f>
        <v>0</v>
      </c>
      <c r="I68" s="17">
        <f>Tabela1[[#This Row],[Wartość netto]]+Tabela1[[#This Row],[Podatek VAT 23 %]]</f>
        <v>0</v>
      </c>
    </row>
    <row r="69" spans="1:9" ht="30" customHeight="1" thickBot="1">
      <c r="A69" s="9" t="s">
        <v>113</v>
      </c>
      <c r="B69" s="16" t="s">
        <v>163</v>
      </c>
      <c r="C69" s="18"/>
      <c r="D69" s="1" t="s">
        <v>4</v>
      </c>
      <c r="E69" s="27">
        <v>5</v>
      </c>
      <c r="F69" s="19"/>
      <c r="G69" s="17">
        <f>Tabela1[[#This Row],[Geodezja Nakło]]*Tabela1[[#This Row],[Cena jednostkowa netto]]</f>
        <v>0</v>
      </c>
      <c r="H69" s="17">
        <f>Tabela1[[#This Row],[Wartość netto]]*23/100</f>
        <v>0</v>
      </c>
      <c r="I69" s="17">
        <f>Tabela1[[#This Row],[Wartość netto]]+Tabela1[[#This Row],[Podatek VAT 23 %]]</f>
        <v>0</v>
      </c>
    </row>
    <row r="70" spans="1:9" ht="30" customHeight="1" thickBot="1">
      <c r="A70" s="9" t="s">
        <v>114</v>
      </c>
      <c r="B70" s="16" t="s">
        <v>164</v>
      </c>
      <c r="C70" s="18"/>
      <c r="D70" s="1" t="s">
        <v>4</v>
      </c>
      <c r="E70" s="27">
        <v>1</v>
      </c>
      <c r="F70" s="19"/>
      <c r="G70" s="17">
        <f>Tabela1[[#This Row],[Geodezja Nakło]]*Tabela1[[#This Row],[Cena jednostkowa netto]]</f>
        <v>0</v>
      </c>
      <c r="H70" s="17">
        <f>Tabela1[[#This Row],[Wartość netto]]*23/100</f>
        <v>0</v>
      </c>
      <c r="I70" s="17">
        <f>Tabela1[[#This Row],[Wartość netto]]+Tabela1[[#This Row],[Podatek VAT 23 %]]</f>
        <v>0</v>
      </c>
    </row>
    <row r="71" spans="1:9" ht="30" customHeight="1" thickBot="1">
      <c r="A71" s="9" t="s">
        <v>115</v>
      </c>
      <c r="B71" s="16" t="s">
        <v>165</v>
      </c>
      <c r="C71" s="18"/>
      <c r="D71" s="1" t="s">
        <v>4</v>
      </c>
      <c r="E71" s="27">
        <v>2</v>
      </c>
      <c r="F71" s="19"/>
      <c r="G71" s="17">
        <f>Tabela1[[#This Row],[Geodezja Nakło]]*Tabela1[[#This Row],[Cena jednostkowa netto]]</f>
        <v>0</v>
      </c>
      <c r="H71" s="17">
        <f>Tabela1[[#This Row],[Wartość netto]]*23/100</f>
        <v>0</v>
      </c>
      <c r="I71" s="17">
        <f>Tabela1[[#This Row],[Wartość netto]]+Tabela1[[#This Row],[Podatek VAT 23 %]]</f>
        <v>0</v>
      </c>
    </row>
    <row r="72" spans="1:9" ht="30" customHeight="1" thickBot="1">
      <c r="A72" s="9" t="s">
        <v>116</v>
      </c>
      <c r="B72" s="16" t="s">
        <v>166</v>
      </c>
      <c r="C72" s="18"/>
      <c r="D72" s="1" t="s">
        <v>4</v>
      </c>
      <c r="E72" s="27">
        <v>1</v>
      </c>
      <c r="F72" s="19"/>
      <c r="G72" s="17">
        <f>Tabela1[[#This Row],[Geodezja Nakło]]*Tabela1[[#This Row],[Cena jednostkowa netto]]</f>
        <v>0</v>
      </c>
      <c r="H72" s="17">
        <f>Tabela1[[#This Row],[Wartość netto]]*23/100</f>
        <v>0</v>
      </c>
      <c r="I72" s="17">
        <f>Tabela1[[#This Row],[Wartość netto]]+Tabela1[[#This Row],[Podatek VAT 23 %]]</f>
        <v>0</v>
      </c>
    </row>
    <row r="73" spans="1:9" ht="30" customHeight="1" thickBot="1">
      <c r="A73" s="9" t="s">
        <v>117</v>
      </c>
      <c r="B73" s="16" t="s">
        <v>184</v>
      </c>
      <c r="C73" s="18"/>
      <c r="D73" s="1" t="s">
        <v>4</v>
      </c>
      <c r="E73" s="27">
        <v>4</v>
      </c>
      <c r="F73" s="19"/>
      <c r="G73" s="17">
        <f>Tabela1[[#This Row],[Geodezja Nakło]]*Tabela1[[#This Row],[Cena jednostkowa netto]]</f>
        <v>0</v>
      </c>
      <c r="H73" s="17">
        <f>Tabela1[[#This Row],[Wartość netto]]*23/100</f>
        <v>0</v>
      </c>
      <c r="I73" s="17">
        <f>Tabela1[[#This Row],[Wartość netto]]+Tabela1[[#This Row],[Podatek VAT 23 %]]</f>
        <v>0</v>
      </c>
    </row>
    <row r="74" spans="1:9" ht="30" customHeight="1" thickBot="1">
      <c r="A74" s="9" t="s">
        <v>118</v>
      </c>
      <c r="B74" s="16" t="s">
        <v>206</v>
      </c>
      <c r="C74" s="18"/>
      <c r="D74" s="33" t="s">
        <v>4</v>
      </c>
      <c r="E74" s="27">
        <v>4</v>
      </c>
      <c r="F74" s="19"/>
      <c r="G74" s="17">
        <f>Tabela1[[#This Row],[Geodezja Nakło]]*Tabela1[[#This Row],[Cena jednostkowa netto]]</f>
        <v>0</v>
      </c>
      <c r="H74" s="17">
        <f>Tabela1[[#This Row],[Wartość netto]]*23/100</f>
        <v>0</v>
      </c>
      <c r="I74" s="17">
        <f>Tabela1[[#This Row],[Wartość netto]]+Tabela1[[#This Row],[Podatek VAT 23 %]]</f>
        <v>0</v>
      </c>
    </row>
    <row r="75" spans="1:9" ht="30" customHeight="1" thickBot="1">
      <c r="A75" s="9" t="s">
        <v>119</v>
      </c>
      <c r="B75" s="16" t="s">
        <v>207</v>
      </c>
      <c r="C75" s="18"/>
      <c r="D75" s="33" t="s">
        <v>4</v>
      </c>
      <c r="E75" s="27">
        <v>2</v>
      </c>
      <c r="F75" s="19"/>
      <c r="G75" s="17">
        <f>Tabela1[[#This Row],[Geodezja Nakło]]*Tabela1[[#This Row],[Cena jednostkowa netto]]</f>
        <v>0</v>
      </c>
      <c r="H75" s="17">
        <f>Tabela1[[#This Row],[Wartość netto]]*23/100</f>
        <v>0</v>
      </c>
      <c r="I75" s="17">
        <f>Tabela1[[#This Row],[Wartość netto]]+Tabela1[[#This Row],[Podatek VAT 23 %]]</f>
        <v>0</v>
      </c>
    </row>
    <row r="76" spans="1:9" ht="30" customHeight="1" thickBot="1">
      <c r="A76" s="9" t="s">
        <v>120</v>
      </c>
      <c r="B76" s="16" t="s">
        <v>208</v>
      </c>
      <c r="C76" s="18"/>
      <c r="D76" s="33" t="s">
        <v>4</v>
      </c>
      <c r="E76" s="27">
        <v>2</v>
      </c>
      <c r="F76" s="19"/>
      <c r="G76" s="17">
        <f>Tabela1[[#This Row],[Geodezja Nakło]]*Tabela1[[#This Row],[Cena jednostkowa netto]]</f>
        <v>0</v>
      </c>
      <c r="H76" s="17">
        <f>Tabela1[[#This Row],[Wartość netto]]*23/100</f>
        <v>0</v>
      </c>
      <c r="I76" s="17">
        <f>Tabela1[[#This Row],[Wartość netto]]+Tabela1[[#This Row],[Podatek VAT 23 %]]</f>
        <v>0</v>
      </c>
    </row>
    <row r="77" spans="1:9" ht="30" customHeight="1" thickBot="1">
      <c r="A77" s="9" t="s">
        <v>121</v>
      </c>
      <c r="B77" s="16" t="s">
        <v>167</v>
      </c>
      <c r="C77" s="18"/>
      <c r="D77" s="33" t="s">
        <v>13</v>
      </c>
      <c r="E77" s="27">
        <v>2</v>
      </c>
      <c r="F77" s="19"/>
      <c r="G77" s="17">
        <f>Tabela1[[#This Row],[Geodezja Nakło]]*Tabela1[[#This Row],[Cena jednostkowa netto]]</f>
        <v>0</v>
      </c>
      <c r="H77" s="17">
        <f>Tabela1[[#This Row],[Wartość netto]]*23/100</f>
        <v>0</v>
      </c>
      <c r="I77" s="17">
        <f>Tabela1[[#This Row],[Wartość netto]]+Tabela1[[#This Row],[Podatek VAT 23 %]]</f>
        <v>0</v>
      </c>
    </row>
    <row r="78" spans="1:9" ht="30" customHeight="1" thickBot="1">
      <c r="A78" s="9" t="s">
        <v>122</v>
      </c>
      <c r="B78" s="16" t="s">
        <v>209</v>
      </c>
      <c r="C78" s="18"/>
      <c r="D78" s="33" t="s">
        <v>4</v>
      </c>
      <c r="E78" s="27">
        <v>1</v>
      </c>
      <c r="F78" s="19"/>
      <c r="G78" s="17">
        <f>Tabela1[[#This Row],[Geodezja Nakło]]*Tabela1[[#This Row],[Cena jednostkowa netto]]</f>
        <v>0</v>
      </c>
      <c r="H78" s="17">
        <f>Tabela1[[#This Row],[Wartość netto]]*23/100</f>
        <v>0</v>
      </c>
      <c r="I78" s="17">
        <f>Tabela1[[#This Row],[Wartość netto]]+Tabela1[[#This Row],[Podatek VAT 23 %]]</f>
        <v>0</v>
      </c>
    </row>
    <row r="79" spans="1:9" ht="30" customHeight="1" thickBot="1">
      <c r="A79" s="9" t="s">
        <v>123</v>
      </c>
      <c r="B79" s="16" t="s">
        <v>168</v>
      </c>
      <c r="C79" s="18"/>
      <c r="D79" s="33" t="s">
        <v>4</v>
      </c>
      <c r="E79" s="27">
        <v>2</v>
      </c>
      <c r="F79" s="19"/>
      <c r="G79" s="17">
        <f>Tabela1[[#This Row],[Geodezja Nakło]]*Tabela1[[#This Row],[Cena jednostkowa netto]]</f>
        <v>0</v>
      </c>
      <c r="H79" s="17">
        <f>Tabela1[[#This Row],[Wartość netto]]*23/100</f>
        <v>0</v>
      </c>
      <c r="I79" s="17">
        <f>Tabela1[[#This Row],[Wartość netto]]+Tabela1[[#This Row],[Podatek VAT 23 %]]</f>
        <v>0</v>
      </c>
    </row>
    <row r="80" spans="1:9" ht="30" customHeight="1" thickBot="1">
      <c r="A80" s="9" t="s">
        <v>124</v>
      </c>
      <c r="B80" s="16" t="s">
        <v>169</v>
      </c>
      <c r="C80" s="18"/>
      <c r="D80" s="33" t="s">
        <v>4</v>
      </c>
      <c r="E80" s="27">
        <v>16</v>
      </c>
      <c r="F80" s="19"/>
      <c r="G80" s="17">
        <f>Tabela1[[#This Row],[Geodezja Nakło]]*Tabela1[[#This Row],[Cena jednostkowa netto]]</f>
        <v>0</v>
      </c>
      <c r="H80" s="17">
        <f>Tabela1[[#This Row],[Wartość netto]]*23/100</f>
        <v>0</v>
      </c>
      <c r="I80" s="17">
        <f>Tabela1[[#This Row],[Wartość netto]]+Tabela1[[#This Row],[Podatek VAT 23 %]]</f>
        <v>0</v>
      </c>
    </row>
    <row r="81" spans="1:9" ht="30" customHeight="1" thickBot="1">
      <c r="A81" s="9" t="s">
        <v>125</v>
      </c>
      <c r="B81" s="16" t="s">
        <v>170</v>
      </c>
      <c r="C81" s="18"/>
      <c r="D81" s="33" t="s">
        <v>4</v>
      </c>
      <c r="E81" s="27">
        <v>16</v>
      </c>
      <c r="F81" s="19"/>
      <c r="G81" s="17">
        <f>Tabela1[[#This Row],[Geodezja Nakło]]*Tabela1[[#This Row],[Cena jednostkowa netto]]</f>
        <v>0</v>
      </c>
      <c r="H81" s="17">
        <f>Tabela1[[#This Row],[Wartość netto]]*23/100</f>
        <v>0</v>
      </c>
      <c r="I81" s="17">
        <f>Tabela1[[#This Row],[Wartość netto]]+Tabela1[[#This Row],[Podatek VAT 23 %]]</f>
        <v>0</v>
      </c>
    </row>
    <row r="82" spans="1:9" ht="30" customHeight="1" thickBot="1">
      <c r="A82" s="9" t="s">
        <v>126</v>
      </c>
      <c r="B82" s="16" t="s">
        <v>171</v>
      </c>
      <c r="C82" s="18"/>
      <c r="D82" s="33" t="s">
        <v>4</v>
      </c>
      <c r="E82" s="27">
        <v>2</v>
      </c>
      <c r="F82" s="19"/>
      <c r="G82" s="17">
        <f>Tabela1[[#This Row],[Geodezja Nakło]]*Tabela1[[#This Row],[Cena jednostkowa netto]]</f>
        <v>0</v>
      </c>
      <c r="H82" s="17">
        <f>Tabela1[[#This Row],[Wartość netto]]*23/100</f>
        <v>0</v>
      </c>
      <c r="I82" s="17">
        <f>Tabela1[[#This Row],[Wartość netto]]+Tabela1[[#This Row],[Podatek VAT 23 %]]</f>
        <v>0</v>
      </c>
    </row>
    <row r="83" spans="1:9" ht="30" customHeight="1" thickBot="1">
      <c r="A83" s="9" t="s">
        <v>127</v>
      </c>
      <c r="B83" s="16" t="s">
        <v>172</v>
      </c>
      <c r="C83" s="18"/>
      <c r="D83" s="33" t="s">
        <v>4</v>
      </c>
      <c r="E83" s="27">
        <v>2</v>
      </c>
      <c r="F83" s="19"/>
      <c r="G83" s="17">
        <f>Tabela1[[#This Row],[Geodezja Nakło]]*Tabela1[[#This Row],[Cena jednostkowa netto]]</f>
        <v>0</v>
      </c>
      <c r="H83" s="17">
        <f>Tabela1[[#This Row],[Wartość netto]]*23/100</f>
        <v>0</v>
      </c>
      <c r="I83" s="17">
        <f>Tabela1[[#This Row],[Wartość netto]]+Tabela1[[#This Row],[Podatek VAT 23 %]]</f>
        <v>0</v>
      </c>
    </row>
    <row r="84" spans="1:9" ht="30" customHeight="1" thickBot="1">
      <c r="A84" s="9" t="s">
        <v>128</v>
      </c>
      <c r="B84" s="16" t="s">
        <v>173</v>
      </c>
      <c r="C84" s="18"/>
      <c r="D84" s="33" t="s">
        <v>4</v>
      </c>
      <c r="E84" s="27">
        <v>20</v>
      </c>
      <c r="F84" s="19"/>
      <c r="G84" s="17">
        <f>Tabela1[[#This Row],[Geodezja Nakło]]*Tabela1[[#This Row],[Cena jednostkowa netto]]</f>
        <v>0</v>
      </c>
      <c r="H84" s="17">
        <f>Tabela1[[#This Row],[Wartość netto]]*23/100</f>
        <v>0</v>
      </c>
      <c r="I84" s="17">
        <f>Tabela1[[#This Row],[Wartość netto]]+Tabela1[[#This Row],[Podatek VAT 23 %]]</f>
        <v>0</v>
      </c>
    </row>
    <row r="85" spans="1:9" ht="30" customHeight="1" thickBot="1">
      <c r="A85" s="9" t="s">
        <v>129</v>
      </c>
      <c r="B85" s="16" t="s">
        <v>210</v>
      </c>
      <c r="C85" s="18"/>
      <c r="D85" s="33" t="s">
        <v>4</v>
      </c>
      <c r="E85" s="27">
        <v>2</v>
      </c>
      <c r="F85" s="19"/>
      <c r="G85" s="17">
        <f>Tabela1[[#This Row],[Geodezja Nakło]]*Tabela1[[#This Row],[Cena jednostkowa netto]]</f>
        <v>0</v>
      </c>
      <c r="H85" s="17">
        <f>Tabela1[[#This Row],[Wartość netto]]*23/100</f>
        <v>0</v>
      </c>
      <c r="I85" s="17">
        <f>Tabela1[[#This Row],[Wartość netto]]+Tabela1[[#This Row],[Podatek VAT 23 %]]</f>
        <v>0</v>
      </c>
    </row>
    <row r="86" spans="1:9" ht="30" customHeight="1" thickBot="1">
      <c r="A86" s="9" t="s">
        <v>130</v>
      </c>
      <c r="B86" s="16" t="s">
        <v>174</v>
      </c>
      <c r="C86" s="18"/>
      <c r="D86" s="33" t="s">
        <v>4</v>
      </c>
      <c r="E86" s="27">
        <v>2</v>
      </c>
      <c r="F86" s="19"/>
      <c r="G86" s="17">
        <f>Tabela1[[#This Row],[Geodezja Nakło]]*Tabela1[[#This Row],[Cena jednostkowa netto]]</f>
        <v>0</v>
      </c>
      <c r="H86" s="17">
        <f>Tabela1[[#This Row],[Wartość netto]]*23/100</f>
        <v>0</v>
      </c>
      <c r="I86" s="17">
        <f>Tabela1[[#This Row],[Wartość netto]]+Tabela1[[#This Row],[Podatek VAT 23 %]]</f>
        <v>0</v>
      </c>
    </row>
    <row r="87" spans="1:9" ht="30" customHeight="1" thickBot="1">
      <c r="A87" s="9" t="s">
        <v>131</v>
      </c>
      <c r="B87" s="16" t="s">
        <v>211</v>
      </c>
      <c r="C87" s="18"/>
      <c r="D87" s="33" t="s">
        <v>4</v>
      </c>
      <c r="E87" s="27">
        <v>5</v>
      </c>
      <c r="F87" s="19"/>
      <c r="G87" s="17">
        <f>Tabela1[[#This Row],[Geodezja Nakło]]*Tabela1[[#This Row],[Cena jednostkowa netto]]</f>
        <v>0</v>
      </c>
      <c r="H87" s="17">
        <f>Tabela1[[#This Row],[Wartość netto]]*23/100</f>
        <v>0</v>
      </c>
      <c r="I87" s="17">
        <f>Tabela1[[#This Row],[Wartość netto]]+Tabela1[[#This Row],[Podatek VAT 23 %]]</f>
        <v>0</v>
      </c>
    </row>
    <row r="88" spans="1:9" ht="30" customHeight="1" thickBot="1">
      <c r="A88" s="9" t="s">
        <v>132</v>
      </c>
      <c r="B88" s="16" t="s">
        <v>175</v>
      </c>
      <c r="C88" s="18"/>
      <c r="D88" s="33" t="s">
        <v>4</v>
      </c>
      <c r="E88" s="27">
        <v>1</v>
      </c>
      <c r="F88" s="19"/>
      <c r="G88" s="17">
        <f>Tabela1[[#This Row],[Geodezja Nakło]]*Tabela1[[#This Row],[Cena jednostkowa netto]]</f>
        <v>0</v>
      </c>
      <c r="H88" s="17">
        <f>Tabela1[[#This Row],[Wartość netto]]*23/100</f>
        <v>0</v>
      </c>
      <c r="I88" s="17">
        <f>Tabela1[[#This Row],[Wartość netto]]+Tabela1[[#This Row],[Podatek VAT 23 %]]</f>
        <v>0</v>
      </c>
    </row>
    <row r="89" spans="1:9" ht="30" customHeight="1" thickBot="1">
      <c r="A89" s="9" t="s">
        <v>133</v>
      </c>
      <c r="B89" s="16" t="s">
        <v>176</v>
      </c>
      <c r="C89" s="18"/>
      <c r="D89" s="33" t="s">
        <v>4</v>
      </c>
      <c r="E89" s="27">
        <v>3</v>
      </c>
      <c r="F89" s="19"/>
      <c r="G89" s="17">
        <f>Tabela1[[#This Row],[Geodezja Nakło]]*Tabela1[[#This Row],[Cena jednostkowa netto]]</f>
        <v>0</v>
      </c>
      <c r="H89" s="17">
        <f>Tabela1[[#This Row],[Wartość netto]]*23/100</f>
        <v>0</v>
      </c>
      <c r="I89" s="17">
        <f>Tabela1[[#This Row],[Wartość netto]]+Tabela1[[#This Row],[Podatek VAT 23 %]]</f>
        <v>0</v>
      </c>
    </row>
    <row r="90" spans="1:9" ht="30" customHeight="1" thickBot="1">
      <c r="A90" s="9" t="s">
        <v>134</v>
      </c>
      <c r="B90" s="16" t="s">
        <v>177</v>
      </c>
      <c r="C90" s="18"/>
      <c r="D90" s="33" t="s">
        <v>4</v>
      </c>
      <c r="E90" s="27">
        <v>1</v>
      </c>
      <c r="F90" s="19"/>
      <c r="G90" s="17">
        <f>Tabela1[[#This Row],[Geodezja Nakło]]*Tabela1[[#This Row],[Cena jednostkowa netto]]</f>
        <v>0</v>
      </c>
      <c r="H90" s="17">
        <f>Tabela1[[#This Row],[Wartość netto]]*23/100</f>
        <v>0</v>
      </c>
      <c r="I90" s="17">
        <f>Tabela1[[#This Row],[Wartość netto]]+Tabela1[[#This Row],[Podatek VAT 23 %]]</f>
        <v>0</v>
      </c>
    </row>
    <row r="91" spans="1:9" ht="30" customHeight="1" thickBot="1">
      <c r="A91" s="9" t="s">
        <v>135</v>
      </c>
      <c r="B91" s="16" t="s">
        <v>178</v>
      </c>
      <c r="C91" s="18"/>
      <c r="D91" s="33" t="s">
        <v>4</v>
      </c>
      <c r="E91" s="27">
        <v>4</v>
      </c>
      <c r="F91" s="19"/>
      <c r="G91" s="17">
        <f>Tabela1[[#This Row],[Geodezja Nakło]]*Tabela1[[#This Row],[Cena jednostkowa netto]]</f>
        <v>0</v>
      </c>
      <c r="H91" s="17">
        <f>Tabela1[[#This Row],[Wartość netto]]*23/100</f>
        <v>0</v>
      </c>
      <c r="I91" s="17">
        <f>Tabela1[[#This Row],[Wartość netto]]+Tabela1[[#This Row],[Podatek VAT 23 %]]</f>
        <v>0</v>
      </c>
    </row>
    <row r="92" spans="1:9" ht="30" customHeight="1" thickBot="1">
      <c r="A92" s="9" t="s">
        <v>136</v>
      </c>
      <c r="B92" s="16" t="s">
        <v>179</v>
      </c>
      <c r="C92" s="18"/>
      <c r="D92" s="33" t="s">
        <v>4</v>
      </c>
      <c r="E92" s="27">
        <v>2</v>
      </c>
      <c r="F92" s="19"/>
      <c r="G92" s="17">
        <f>Tabela1[[#This Row],[Geodezja Nakło]]*Tabela1[[#This Row],[Cena jednostkowa netto]]</f>
        <v>0</v>
      </c>
      <c r="H92" s="17">
        <f>Tabela1[[#This Row],[Wartość netto]]*23/100</f>
        <v>0</v>
      </c>
      <c r="I92" s="17">
        <f>Tabela1[[#This Row],[Wartość netto]]+Tabela1[[#This Row],[Podatek VAT 23 %]]</f>
        <v>0</v>
      </c>
    </row>
    <row r="93" spans="1:9" ht="30" customHeight="1" thickBot="1">
      <c r="A93" s="9" t="s">
        <v>137</v>
      </c>
      <c r="B93" s="16" t="s">
        <v>180</v>
      </c>
      <c r="C93" s="18"/>
      <c r="D93" s="33" t="s">
        <v>4</v>
      </c>
      <c r="E93" s="27">
        <v>50</v>
      </c>
      <c r="F93" s="19"/>
      <c r="G93" s="17">
        <f>Tabela1[[#This Row],[Geodezja Nakło]]*Tabela1[[#This Row],[Cena jednostkowa netto]]</f>
        <v>0</v>
      </c>
      <c r="H93" s="17">
        <f>Tabela1[[#This Row],[Wartość netto]]*23/100</f>
        <v>0</v>
      </c>
      <c r="I93" s="17">
        <f>Tabela1[[#This Row],[Wartość netto]]+Tabela1[[#This Row],[Podatek VAT 23 %]]</f>
        <v>0</v>
      </c>
    </row>
    <row r="94" spans="1:9" ht="30.75" customHeight="1" thickBot="1">
      <c r="A94" s="9" t="s">
        <v>138</v>
      </c>
      <c r="B94" s="16" t="s">
        <v>181</v>
      </c>
      <c r="C94" s="18"/>
      <c r="D94" s="33" t="s">
        <v>4</v>
      </c>
      <c r="E94" s="27">
        <v>3</v>
      </c>
      <c r="F94" s="14"/>
      <c r="G94" s="11">
        <f>Tabela1[[#This Row],[Geodezja Nakło]]*Tabela1[[#This Row],[Cena jednostkowa netto]]</f>
        <v>0</v>
      </c>
      <c r="H94" s="11">
        <f>Tabela1[[#This Row],[Wartość netto]]*23/100</f>
        <v>0</v>
      </c>
      <c r="I94" s="10">
        <f>Tabela1[[#This Row],[Wartość netto]]+Tabela1[[#This Row],[Podatek VAT 23 %]]</f>
        <v>0</v>
      </c>
    </row>
    <row r="95" spans="1:9" ht="30.75" customHeight="1" thickBot="1">
      <c r="A95" s="9" t="s">
        <v>139</v>
      </c>
      <c r="B95" s="16" t="s">
        <v>182</v>
      </c>
      <c r="C95" s="18"/>
      <c r="D95" s="33" t="s">
        <v>4</v>
      </c>
      <c r="E95" s="27">
        <v>3</v>
      </c>
      <c r="F95" s="19"/>
      <c r="G95" s="17">
        <f>Tabela1[[#This Row],[Geodezja Nakło]]*Tabela1[[#This Row],[Cena jednostkowa netto]]</f>
        <v>0</v>
      </c>
      <c r="H95" s="17">
        <f>Tabela1[[#This Row],[Wartość netto]]*23/100</f>
        <v>0</v>
      </c>
      <c r="I95" s="17">
        <f>Tabela1[[#This Row],[Wartość netto]]+Tabela1[[#This Row],[Podatek VAT 23 %]]</f>
        <v>0</v>
      </c>
    </row>
    <row r="96" spans="1:9" ht="30.75" customHeight="1" thickBot="1">
      <c r="A96" s="9" t="s">
        <v>140</v>
      </c>
      <c r="B96" s="16" t="s">
        <v>212</v>
      </c>
      <c r="C96" s="18"/>
      <c r="D96" s="33" t="s">
        <v>4</v>
      </c>
      <c r="E96" s="27">
        <v>3</v>
      </c>
      <c r="F96" s="19"/>
      <c r="G96" s="17">
        <f>Tabela1[[#This Row],[Geodezja Nakło]]*Tabela1[[#This Row],[Cena jednostkowa netto]]</f>
        <v>0</v>
      </c>
      <c r="H96" s="17">
        <f>Tabela1[[#This Row],[Wartość netto]]*23/100</f>
        <v>0</v>
      </c>
      <c r="I96" s="17">
        <f>Tabela1[[#This Row],[Wartość netto]]+Tabela1[[#This Row],[Podatek VAT 23 %]]</f>
        <v>0</v>
      </c>
    </row>
    <row r="97" spans="1:9" ht="30.75" customHeight="1" thickBot="1">
      <c r="A97" s="9" t="s">
        <v>141</v>
      </c>
      <c r="B97" s="16" t="s">
        <v>213</v>
      </c>
      <c r="C97" s="18"/>
      <c r="D97" s="33" t="s">
        <v>4</v>
      </c>
      <c r="E97" s="27">
        <v>3</v>
      </c>
      <c r="F97" s="19"/>
      <c r="G97" s="17">
        <f>Tabela1[[#This Row],[Geodezja Nakło]]*Tabela1[[#This Row],[Cena jednostkowa netto]]</f>
        <v>0</v>
      </c>
      <c r="H97" s="17">
        <f>Tabela1[[#This Row],[Wartość netto]]*23/100</f>
        <v>0</v>
      </c>
      <c r="I97" s="17">
        <f>Tabela1[[#This Row],[Wartość netto]]+Tabela1[[#This Row],[Podatek VAT 23 %]]</f>
        <v>0</v>
      </c>
    </row>
    <row r="98" spans="1:9" ht="30.75" customHeight="1" thickBot="1">
      <c r="A98" s="9" t="s">
        <v>142</v>
      </c>
      <c r="B98" s="16" t="s">
        <v>214</v>
      </c>
      <c r="C98" s="18"/>
      <c r="D98" s="33" t="s">
        <v>185</v>
      </c>
      <c r="E98" s="34">
        <v>10</v>
      </c>
      <c r="F98" s="19"/>
      <c r="G98" s="17">
        <f>Tabela1[[#This Row],[Geodezja Nakło]]*Tabela1[[#This Row],[Cena jednostkowa netto]]</f>
        <v>0</v>
      </c>
      <c r="H98" s="17">
        <f>Tabela1[[#This Row],[Wartość netto]]*23/100</f>
        <v>0</v>
      </c>
      <c r="I98" s="17">
        <f>Tabela1[[#This Row],[Wartość netto]]+Tabela1[[#This Row],[Podatek VAT 23 %]]</f>
        <v>0</v>
      </c>
    </row>
    <row r="99" spans="1:9" ht="30.75" customHeight="1" thickBot="1">
      <c r="A99" s="9" t="s">
        <v>143</v>
      </c>
      <c r="B99" s="20"/>
      <c r="C99" s="21"/>
      <c r="D99" s="30"/>
      <c r="E99" s="31"/>
      <c r="F99" s="22" t="s">
        <v>73</v>
      </c>
      <c r="G99" s="23">
        <f>SUM([Wartość netto])</f>
        <v>0</v>
      </c>
      <c r="H99" s="23">
        <f>SUM([Podatek VAT 23 %])</f>
        <v>0</v>
      </c>
      <c r="I99" s="23">
        <f>SUM([Wartość brutto])</f>
        <v>0</v>
      </c>
    </row>
    <row r="100" spans="1:9" ht="30.75" customHeight="1">
      <c r="A100" s="9" t="s">
        <v>144</v>
      </c>
    </row>
    <row r="101" spans="1:9" ht="30.75" customHeight="1">
      <c r="A101" s="9" t="s">
        <v>145</v>
      </c>
    </row>
    <row r="102" spans="1:9" ht="30.75" customHeight="1">
      <c r="A102" s="9" t="s">
        <v>146</v>
      </c>
    </row>
    <row r="103" spans="1:9" ht="30.75" customHeight="1">
      <c r="A103" s="9" t="s">
        <v>147</v>
      </c>
    </row>
    <row r="104" spans="1:9" ht="30.75" customHeight="1">
      <c r="A104" s="9" t="s">
        <v>148</v>
      </c>
    </row>
    <row r="105" spans="1:9" ht="30.75" customHeight="1">
      <c r="A105" s="9" t="s">
        <v>149</v>
      </c>
    </row>
    <row r="106" spans="1:9" ht="30.75" customHeight="1">
      <c r="A106" s="9" t="s">
        <v>150</v>
      </c>
    </row>
    <row r="107" spans="1:9" ht="30.75" customHeight="1">
      <c r="A107" s="9" t="s">
        <v>151</v>
      </c>
    </row>
    <row r="108" spans="1:9" ht="15.75">
      <c r="A108" s="1"/>
    </row>
  </sheetData>
  <pageMargins left="0.70866141732283472" right="0.70866141732283472" top="0.74803149606299213" bottom="0.74803149606299213" header="0.31496062992125984" footer="0.31496062992125984"/>
  <pageSetup paperSize="9" scale="52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2</vt:i4>
      </vt:variant>
    </vt:vector>
  </HeadingPairs>
  <TitlesOfParts>
    <vt:vector size="5" baseType="lpstr">
      <vt:lpstr>Starostwo</vt:lpstr>
      <vt:lpstr>Arkusz2</vt:lpstr>
      <vt:lpstr>Arkusz3</vt:lpstr>
      <vt:lpstr>Starostwo!Obszar_wydruku</vt:lpstr>
      <vt:lpstr>Starostwo!Tytuły_wydruku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</dc:creator>
  <cp:lastModifiedBy>AgnieszkaStępień</cp:lastModifiedBy>
  <cp:lastPrinted>2017-03-29T06:52:46Z</cp:lastPrinted>
  <dcterms:created xsi:type="dcterms:W3CDTF">2014-01-28T10:19:19Z</dcterms:created>
  <dcterms:modified xsi:type="dcterms:W3CDTF">2018-03-02T13:22:13Z</dcterms:modified>
</cp:coreProperties>
</file>